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9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<sst xmlns="http://schemas.openxmlformats.org/spreadsheetml/2006/main" count="334" uniqueCount="248">
  <si>
    <t>Объект (предмет) закупки</t>
  </si>
  <si>
    <t>Цена, предложенная победителем (по итоговому протоколу)</t>
  </si>
  <si>
    <t>Аукцион в электронной форме</t>
  </si>
  <si>
    <t>Победитель</t>
  </si>
  <si>
    <t>Начальная максимальная цена</t>
  </si>
  <si>
    <t>Запрос котировок</t>
  </si>
  <si>
    <t>Период, накоторый заключен договор</t>
  </si>
  <si>
    <t>№ п/п</t>
  </si>
  <si>
    <t>Поставка яйца куриного</t>
  </si>
  <si>
    <t>Индивидуальный предприниматель Ахмадуллин Илья Рамильевич</t>
  </si>
  <si>
    <t>Поставка колбасы и колбасных изделий</t>
  </si>
  <si>
    <t>Поставка нефтепродуктов по топливным картам через сеть автозаправочных станций</t>
  </si>
  <si>
    <t>Индивидуальный предприниматель Джураев Учкун Холбойевич</t>
  </si>
  <si>
    <t>Поставка круп</t>
  </si>
  <si>
    <t>Услуги по вывозу твердых бытовых отходов</t>
  </si>
  <si>
    <t xml:space="preserve">Муниципальное унитарное предприятие
«Троицкое пассажирское автотранспортное предприятие имени Евгения Михайловича Мокеева»
</t>
  </si>
  <si>
    <t>Услуги по техническому обслуживанию кухонного оборудования</t>
  </si>
  <si>
    <t>Услуги по техническому обслуживанию медицинской техники</t>
  </si>
  <si>
    <t>Поставка детского питания</t>
  </si>
  <si>
    <t>Экономия</t>
  </si>
  <si>
    <t>ИТОГО:</t>
  </si>
  <si>
    <t xml:space="preserve">Поставка молока и молочной продукции </t>
  </si>
  <si>
    <t>Общество с ограниченной ответственностью "РЕГИОН"</t>
  </si>
  <si>
    <t>Мясо крупного рогатого скота (говядина)</t>
  </si>
  <si>
    <t>Поставка фруктов</t>
  </si>
  <si>
    <t xml:space="preserve">Индивидуальный предприниматель Джураев Учкун Холбойевич </t>
  </si>
  <si>
    <t xml:space="preserve">Индивидуальный предприниматель Николаева Елена Евгеньевна </t>
  </si>
  <si>
    <t xml:space="preserve">ООО "Агроторг" </t>
  </si>
  <si>
    <t>С 01.01.2017 года по 30.06.2017 года</t>
  </si>
  <si>
    <t>Мясо цыплят-бройлеров</t>
  </si>
  <si>
    <t>ООО "ЭКОГАРАНТ"</t>
  </si>
  <si>
    <t>ООО "ЮжУралОпт"</t>
  </si>
  <si>
    <t>ЗАО "Теплосервис"</t>
  </si>
  <si>
    <t>с 01 января 2017 года по 31 декабря 2017 года</t>
  </si>
  <si>
    <t>Поставка хлеба и хлебобулочных изделий</t>
  </si>
  <si>
    <t>С 01.01.2017 г. по 30.06.2017 г.</t>
  </si>
  <si>
    <t>Поставка масла сливочного</t>
  </si>
  <si>
    <t>Поставка кондитерских изделий (конфеты шоколадные, повидло, мармелад)</t>
  </si>
  <si>
    <t>С момента заключения Государственного контракта по 30.05.2017 г.</t>
  </si>
  <si>
    <t>С момента заключения Государственного контракта по 20.04.2017 г.</t>
  </si>
  <si>
    <t>Поставка молока сгущенного</t>
  </si>
  <si>
    <t>С момента заключения договора по 30 июня 2017 года</t>
  </si>
  <si>
    <t>Поставка соков овощных и фруктовых</t>
  </si>
  <si>
    <t>С 01.01.2017 г. по 20.06.2017 г.</t>
  </si>
  <si>
    <t>Поставка сухофруктов</t>
  </si>
  <si>
    <t>Поставка изделий медицинского назначения</t>
  </si>
  <si>
    <t>Общество с ограниченной ответственностью «САНТЕНОРМ»</t>
  </si>
  <si>
    <t>Поставка рыбы свежемороженой</t>
  </si>
  <si>
    <t>С 01.01.2017 г. по 25.03.2017 г.</t>
  </si>
  <si>
    <t>Поставка сыра твердых сортов</t>
  </si>
  <si>
    <t>Поставка кондитерских изделий (печенье, вафли, пряники)</t>
  </si>
  <si>
    <t>С момента заключения Государственного контракта по 30.04.2017 года</t>
  </si>
  <si>
    <t>Услуги по выводу на пульт централизованной охраны средств тревожной сигнализации с объекта и техническое обслуживание средств тревожной сигнализации</t>
  </si>
  <si>
    <t>Общество с ограниченной ответственностью ЧОП "ВАРЯГ-5"</t>
  </si>
  <si>
    <t>С 01 января 2017 года по 31 декабря 2017 года</t>
  </si>
  <si>
    <t>Поставка лекарственных препаратов</t>
  </si>
  <si>
    <t>Акционерное общество "Областной аптечный склад"</t>
  </si>
  <si>
    <t>С даты заключения договора и до 20.04.2017 года</t>
  </si>
  <si>
    <t>Оказание услуг по техническому обслуживанию радиопередающего оборудования объектовой системы мониторинга "Стрелец-Мониторинг"</t>
  </si>
  <si>
    <t>Общество с ограниченной ответственностью "Охранное предприятие "Пилигрим"</t>
  </si>
  <si>
    <t xml:space="preserve">Оказание услуг по техническому обслуживанию средств пожарной сигнализации и системы речевого оповещения людей о пожаре </t>
  </si>
  <si>
    <t>Общество с ограниченной ответственностью «ПИЛИГРИМ»</t>
  </si>
  <si>
    <t>Поставка масла подсолнечного</t>
  </si>
  <si>
    <t>С момента заключения Государственного контракта по 30.05.2017 года</t>
  </si>
  <si>
    <t>Не состоялся</t>
  </si>
  <si>
    <t>Поставка изделий медицинского назначения (шприцы)</t>
  </si>
  <si>
    <t>Медицинское освидетельствование водителей</t>
  </si>
  <si>
    <t>С 01.01.2017 года по 31.12.2017 года</t>
  </si>
  <si>
    <t>Предрейсовый технический осмотр транспортных средств</t>
  </si>
  <si>
    <t>Общество с ограниченной ответственностью  "ПРОДУКТЦЕНТР"</t>
  </si>
  <si>
    <t>С момента заключения Государственного контракта  по 30.05.2017 года</t>
  </si>
  <si>
    <t xml:space="preserve">ГУП ЧО "Медтехника" </t>
  </si>
  <si>
    <t xml:space="preserve">С момента заключения договора по 31 декабря 2017 года </t>
  </si>
  <si>
    <t xml:space="preserve">Общество с ограниченной ответственностью   "Комфортсервис" </t>
  </si>
  <si>
    <t>С момента заключения договора по 31 декабря 2017 года</t>
  </si>
  <si>
    <t>Поставка овощной консервации</t>
  </si>
  <si>
    <t>Поставка напитков (кисель, чай, какао, кофейный напиток)</t>
  </si>
  <si>
    <t>Оказание услуг по страхования транспортных средств (ОСАГО)</t>
  </si>
  <si>
    <t xml:space="preserve">Страховое акционерное общество "ВСК"
</t>
  </si>
  <si>
    <t>Оказание услуг по лабораторным исследованиям (исследование кала по методу Като, исследование перианально ректального соскоба по Рабиновичу)</t>
  </si>
  <si>
    <t>Федеральное бюджетное учреждение здравоохранения «Центр гигиены и эпидемиологии в Челябинской области»</t>
  </si>
  <si>
    <t>С момента заключения контракта по 28 апреля 2016 года</t>
  </si>
  <si>
    <t xml:space="preserve">Оказание услуг по лабораторным исследованиям </t>
  </si>
  <si>
    <t xml:space="preserve">Поставка овощной консервации </t>
  </si>
  <si>
    <t xml:space="preserve">ООО «ФишМастер» </t>
  </si>
  <si>
    <t>С момента заключения государственного контракта по 30 июня 2017 года</t>
  </si>
  <si>
    <t xml:space="preserve">Дезинфицирующие средства  
 </t>
  </si>
  <si>
    <t xml:space="preserve">Индивидуальный предприниматель Гарапко Богдан Викторович  
 </t>
  </si>
  <si>
    <t xml:space="preserve">С момента заключения договора по 28 апреля 2017 года </t>
  </si>
  <si>
    <t>Поставка моющих средств</t>
  </si>
  <si>
    <t xml:space="preserve">Общество с ограниченной ответственностью                     "А-ЮриКом"  
 </t>
  </si>
  <si>
    <t>Хозяйственные товары</t>
  </si>
  <si>
    <t xml:space="preserve">Овощи свежие  
 </t>
  </si>
  <si>
    <t xml:space="preserve">
Индивидуальный предприниматель  Кривко Олег Николаевич  
 </t>
  </si>
  <si>
    <t>С момента заключения государственного контракта по                    30 июня 2016 года</t>
  </si>
  <si>
    <t>С момента заключения договора по 28 апреля 2017 года</t>
  </si>
  <si>
    <t xml:space="preserve">Медикаменты </t>
  </si>
  <si>
    <t xml:space="preserve">ООО "Фарм-Профит" </t>
  </si>
  <si>
    <t xml:space="preserve">С даты заключения договора до 25.08.2017 года </t>
  </si>
  <si>
    <t xml:space="preserve">Бумага А4 </t>
  </si>
  <si>
    <t xml:space="preserve">ИП Кривко Олег Николаевич </t>
  </si>
  <si>
    <t>С момента подписания государственного контракта сторонами по 31.05.2017 года</t>
  </si>
  <si>
    <t xml:space="preserve">Лакокрасочные материалы  
 </t>
  </si>
  <si>
    <t xml:space="preserve">Гигиенические средства  
 </t>
  </si>
  <si>
    <t xml:space="preserve">С момента заключения договора по 31 мая  2017 года </t>
  </si>
  <si>
    <t xml:space="preserve">Перчатки  </t>
  </si>
  <si>
    <t xml:space="preserve">ИП Карпова Милена Сергеевна </t>
  </si>
  <si>
    <t xml:space="preserve">Оказание услуг по проведению обязательного периодического медицинского осмотра работников </t>
  </si>
  <si>
    <t xml:space="preserve">ОАО "МЦ "Гиппократ"
</t>
  </si>
  <si>
    <t xml:space="preserve">С момента подписания государственного контракта по 31.05.2017 года </t>
  </si>
  <si>
    <t xml:space="preserve">С момента заключения государственного контракта  по 25.05.2017 года </t>
  </si>
  <si>
    <t xml:space="preserve">Электротовары </t>
  </si>
  <si>
    <t xml:space="preserve">ООО "УРАЛ-ТЕНДЕР" </t>
  </si>
  <si>
    <t xml:space="preserve">С момента заключения государственного контракта по 31.05.2017 года </t>
  </si>
  <si>
    <t>Дата и время начала подачи заявок</t>
  </si>
  <si>
    <t xml:space="preserve">Одежда </t>
  </si>
  <si>
    <t>ООО "ФТД ПРОМСЕРВИС"</t>
  </si>
  <si>
    <t xml:space="preserve">С момента подписания государственного контракта сторонами по 30.06.2017 года </t>
  </si>
  <si>
    <t xml:space="preserve">Поставка халатов  
 </t>
  </si>
  <si>
    <t>Общество с ограниченной ответственностью "Кристалл"</t>
  </si>
  <si>
    <t xml:space="preserve">С момента подписания договора по 30 июня 2017 года </t>
  </si>
  <si>
    <t xml:space="preserve">Поставка брюк  
 </t>
  </si>
  <si>
    <t>Мягкий инвентарь</t>
  </si>
  <si>
    <t xml:space="preserve">Обувь </t>
  </si>
  <si>
    <t>С момента подписания договора по 20 июля 2017 года</t>
  </si>
  <si>
    <t xml:space="preserve">Поставка одеял  
 </t>
  </si>
  <si>
    <t>ООО ТК "НОВОПРОДУКТ"</t>
  </si>
  <si>
    <t>Средства индивидуальной защиты (Газодымозащитый комплект ГДЗК-У)</t>
  </si>
  <si>
    <t>ООО "МЧС ГО СИЗ"</t>
  </si>
  <si>
    <t>С момента заключения Контракта по                      30 июля 2017 года</t>
  </si>
  <si>
    <t xml:space="preserve">Поставка молока и молочной продукции  
 </t>
  </si>
  <si>
    <t xml:space="preserve">С момента заключения государственного контракта по 16 октября 2017 года </t>
  </si>
  <si>
    <t xml:space="preserve">ООО "Еманжелинский хлеб" </t>
  </si>
  <si>
    <t>С момента заключения государственного контракта                           по 16 октября 2017 года</t>
  </si>
  <si>
    <t xml:space="preserve">
"ООО МТЦ ""ЛАЗЕР"""  
 </t>
  </si>
  <si>
    <t>С момента заключения Контракта по                  31 июля 2017 года</t>
  </si>
  <si>
    <t xml:space="preserve">
Общество с ограниченной ответственностью 'РЕГИОН'  
 </t>
  </si>
  <si>
    <t>С момента заключения договора по 31 октября 2017 года</t>
  </si>
  <si>
    <t xml:space="preserve">Поставка нефтепродуктов по топливным картам через сеть автозаправочных станций  
 </t>
  </si>
  <si>
    <t xml:space="preserve">Поставка медицинского оборудования  
 </t>
  </si>
  <si>
    <t xml:space="preserve">Хлеб и хлебобулочные изделия  
 </t>
  </si>
  <si>
    <t xml:space="preserve">
Индивидуальный предприниматель Джураев Учкун Холбойевич  
 </t>
  </si>
  <si>
    <t xml:space="preserve">Поставка сахара-песка  
 </t>
  </si>
  <si>
    <t>С момента заключения государственного контракта по                     31 октября 2017 года</t>
  </si>
  <si>
    <t xml:space="preserve">Колбасные изделия  
 </t>
  </si>
  <si>
    <t xml:space="preserve">
ООО 'Равис - птицефабрика Сосновская'  
 </t>
  </si>
  <si>
    <t xml:space="preserve">
ИП Спрато Ирина Сергеевна  
 </t>
  </si>
  <si>
    <t xml:space="preserve">Поставка яйца куриного  
 </t>
  </si>
  <si>
    <t xml:space="preserve">ОБЩЕСТВО С ОГРАНИЧЕННОЙ ОТВЕТСТВЕННОСТЬЮ "МЕГА" </t>
  </si>
  <si>
    <t>С момента заключения государственного контракта по 30 октября 2017 года</t>
  </si>
  <si>
    <t xml:space="preserve">Соки фруктовые и овощные  
 </t>
  </si>
  <si>
    <t xml:space="preserve">Общество с ограниченной ответственностью "ПРОДУКТЦЕНТР" </t>
  </si>
  <si>
    <t>С момента заключения контракта по 31 октября 2017 года</t>
  </si>
  <si>
    <t xml:space="preserve">Рыба свежемороженая  
 </t>
  </si>
  <si>
    <t>С момента заключения государственного контракта по 31 октября 2017 года</t>
  </si>
  <si>
    <t xml:space="preserve">Мясо говядина 1 категория, замороженное  
 </t>
  </si>
  <si>
    <t>С момента заключения государственного контракта по            31 октября 2017 года</t>
  </si>
  <si>
    <t>Мясо цыплят-бройлеров замороженное</t>
  </si>
  <si>
    <t xml:space="preserve">Поставка масла подсолнечного растительного рафинированного дезодорированного  
 </t>
  </si>
  <si>
    <t>Поставка пандусов, поручней, информационных рельефных знаков для людей с ограниченными возможностями (доступная среда)</t>
  </si>
  <si>
    <t>ООО «НИКА-2013»</t>
  </si>
  <si>
    <t>С момента заключения государственного контракта по            25 сентября 2017 года</t>
  </si>
  <si>
    <t xml:space="preserve">Сыр твердый  
 </t>
  </si>
  <si>
    <t>С момента заключения Государственного контракта по 30.10.2017 года</t>
  </si>
  <si>
    <t xml:space="preserve">Индивидуальный предприниматель Джураев Учкун Холбойевич  
 </t>
  </si>
  <si>
    <t xml:space="preserve">ООО 'Равис - птицефабрика Сосновская'  
 </t>
  </si>
  <si>
    <t xml:space="preserve">ООО 'Агроторг'  
 </t>
  </si>
  <si>
    <t xml:space="preserve">ИП Николаева Елена Евгеньевна  
 </t>
  </si>
  <si>
    <t>Картофель</t>
  </si>
  <si>
    <t xml:space="preserve">Кровать детская с ортопедическим матрасом  
 </t>
  </si>
  <si>
    <t xml:space="preserve">ООО "НАДЕЖДА" </t>
  </si>
  <si>
    <t>С момента подписания  договора  по 29.09.2017 года</t>
  </si>
  <si>
    <t xml:space="preserve">
ИП Николаева Елена Евгеньевна  
 </t>
  </si>
  <si>
    <t>Поставка кондитерских изделий (конфеты, мармелад, повидло)</t>
  </si>
  <si>
    <t>С момента заключения государственного контракта по 25.12.2017 года</t>
  </si>
  <si>
    <t xml:space="preserve">Поставка напитков (чай, кисель, какао, кофейный напитков) </t>
  </si>
  <si>
    <t>С момента заключения государственного контракта по 25 декабря 2017 года</t>
  </si>
  <si>
    <t xml:space="preserve">Молоко сгущенное </t>
  </si>
  <si>
    <t xml:space="preserve">Индивидуальный предприниматель Николаева Елена Евгеньевна  
 </t>
  </si>
  <si>
    <t>С  момента заключения государственного контракта                            по 25 декабря 2017 года</t>
  </si>
  <si>
    <t xml:space="preserve">Поставка овощей (капуста, морковь, лук, свекла) </t>
  </si>
  <si>
    <t>С  момента заключения государственного контракта по                      31 октября 2017 года</t>
  </si>
  <si>
    <t>Разработка ПСД, замена системы водоснабжения и водоотведения, замена системы отопления, монтаж вентиляционной системы, ремонт всех жилых и вспомогательных помещений</t>
  </si>
  <si>
    <t xml:space="preserve">ООО "ВЕНТУРА" </t>
  </si>
  <si>
    <t>В течении 75 календарных дней, включая прохождение государственной экспертизы, с момента заключения контракта</t>
  </si>
  <si>
    <t>Общество с ограниченной ответственностью "ЮжУралОпт</t>
  </si>
  <si>
    <t>Поставка свежих овощей</t>
  </si>
  <si>
    <t xml:space="preserve">С момента заключения государственного контракта по            25 декабря 2017 года. </t>
  </si>
  <si>
    <t xml:space="preserve">Поставка кондитерских изделий (печенье, пряники, вафли) </t>
  </si>
  <si>
    <t>С момента заключения государственного контракта по            22 декабря 2017 год</t>
  </si>
  <si>
    <t xml:space="preserve">
Рыба свежемороженая  
 </t>
  </si>
  <si>
    <t>Крупы</t>
  </si>
  <si>
    <t>С момента заключения государственного контракта по 22 декабря 2017 года</t>
  </si>
  <si>
    <t xml:space="preserve">
Поставка моющих и чистящих средств  
 </t>
  </si>
  <si>
    <t xml:space="preserve">
ИП Лац Андрей Оттович  
 </t>
  </si>
  <si>
    <t xml:space="preserve">С момента заключения договора по 31 октября 2017 года </t>
  </si>
  <si>
    <t xml:space="preserve">
Поставка гигиенических средств  
 </t>
  </si>
  <si>
    <t xml:space="preserve">
Масло сливочное  
 </t>
  </si>
  <si>
    <t xml:space="preserve">Общество с ограниченной возможностью Торговый дом "Король сыров" </t>
  </si>
  <si>
    <t xml:space="preserve">
Поставка колбасных изделии  
 </t>
  </si>
  <si>
    <t xml:space="preserve">Мясо цыплят бройлеров (замороженное) </t>
  </si>
  <si>
    <t xml:space="preserve">Поставка мясо говядина (замороженная) </t>
  </si>
  <si>
    <t xml:space="preserve">ООО 'Агроторг' </t>
  </si>
  <si>
    <t>Поставка сухофруктов (слива сушеная без косточек (чернослив), компотная смесь, курага, изюм)</t>
  </si>
  <si>
    <t xml:space="preserve">ООО Торговый дом "Янтарное Семечко" </t>
  </si>
  <si>
    <t>С момента заключения государственного контракта по 27 декабря 2017 года</t>
  </si>
  <si>
    <t xml:space="preserve">
Поставка хлеба и хлебобулочных изделий  
 </t>
  </si>
  <si>
    <t xml:space="preserve">
ИП Ахмадуллин Илья Рамильевич  
 </t>
  </si>
  <si>
    <t>С момента заключения государственного контракта по                        29 декабря 2017 года</t>
  </si>
  <si>
    <t xml:space="preserve">Консервированная продукция </t>
  </si>
  <si>
    <t xml:space="preserve">ООО "Актив Сервис" </t>
  </si>
  <si>
    <t>С момента заключения государственного контракта                             по 15.12.2017 года</t>
  </si>
  <si>
    <t xml:space="preserve">
Поставка сахара  
 </t>
  </si>
  <si>
    <t>С момента заключения государственного контракта по 15 декабря 2017 года</t>
  </si>
  <si>
    <t xml:space="preserve">
Поставка нефтепродуктов по топливным картам через сеть автозаправочных станций  
 </t>
  </si>
  <si>
    <t>С момента заключения договора по 29 декабря 2017 года</t>
  </si>
  <si>
    <t xml:space="preserve">Поставка моющих и чистящих средств </t>
  </si>
  <si>
    <t xml:space="preserve">
ИП Карпова Милена Сергеевна  
 </t>
  </si>
  <si>
    <t xml:space="preserve">С момента заключения договора по 29 ноября 2017 года </t>
  </si>
  <si>
    <t xml:space="preserve">Поставка круп </t>
  </si>
  <si>
    <t xml:space="preserve">С момента заключения государственного контракта по 20 декабря 2017 года </t>
  </si>
  <si>
    <t xml:space="preserve"> 
ИП Кривко Олег Николаевич  </t>
  </si>
  <si>
    <t>С момента заключения договора по 29 ноября 2017 года</t>
  </si>
  <si>
    <t xml:space="preserve">Каши сухие 
 </t>
  </si>
  <si>
    <t xml:space="preserve">С момента заключения государственного контракта по 22 декабря 2017 года </t>
  </si>
  <si>
    <t xml:space="preserve">
Поставка соков овощных и фруктовых  
 </t>
  </si>
  <si>
    <t>ООО Торговый дом "Янтарное Семечко"</t>
  </si>
  <si>
    <t xml:space="preserve">
Поставка куриного яйца  
 </t>
  </si>
  <si>
    <t xml:space="preserve">
Поставка дезинфицирующего средства  
 </t>
  </si>
  <si>
    <t xml:space="preserve">Общество с ограниченной ответственностью 'Олмед' </t>
  </si>
  <si>
    <t xml:space="preserve">С момента заключения договора по 15 декабря 2017 года </t>
  </si>
  <si>
    <t xml:space="preserve">ООО "Факт" </t>
  </si>
  <si>
    <t xml:space="preserve">Ремонт автоматической пожарной сигнализации в административном корпусе, прачечной, складах  
 </t>
  </si>
  <si>
    <t>Срок окончания работ -  по 15.12.2017 года</t>
  </si>
  <si>
    <t>Поставка защитно-профилактических изделий</t>
  </si>
  <si>
    <t xml:space="preserve">ООО "Медлайф" </t>
  </si>
  <si>
    <t>В течение 10 (десять) дней с даты заключения Контракта</t>
  </si>
  <si>
    <t xml:space="preserve">
Поставка масла моторного, жидкости стеклоомывателя, фильтров масляных  
 </t>
  </si>
  <si>
    <t xml:space="preserve">
ООО 'Габарит-Авто'  
 </t>
  </si>
  <si>
    <t xml:space="preserve">С момента заключения договора по 22 декабря 2017 года </t>
  </si>
  <si>
    <t xml:space="preserve">
Хозяйственные товары  
 </t>
  </si>
  <si>
    <t xml:space="preserve">
ИП Кривко Олег Николаевич  
 </t>
  </si>
  <si>
    <t>Поставка детских зимних курток</t>
  </si>
  <si>
    <t>С момента заключения договора по 20.12.2017 года</t>
  </si>
  <si>
    <t xml:space="preserve">Индивидуальный предприниматель Мелёхина Любовь 
Александровна
</t>
  </si>
  <si>
    <t>Поставка медикаментов</t>
  </si>
  <si>
    <t>Общество с ограниченной ответственностью «ВитаЛайн»</t>
  </si>
  <si>
    <t>Поставка товаров Поставщиком Заказчику осуществляется с момента заключение договора по 20 декабря  2017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</si>
</sst>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&quot;р.&quot;"/>
    <numFmt numFmtId="171" formatCode="000000"/>
    <numFmt numFmtId="172" formatCode="[$-FC19]d\ mmmm\ yyyy\ &quot;г.&quot;"/>
    <numFmt numFmtId="173" formatCode="dd/mm/yy;@"/>
    <numFmt numFmtId="174" formatCode="[$-F800]dddd\,\ mmmm\ dd\,\ yyyy"/>
    <numFmt numFmtId="175" formatCode="#,##0.00;[Red]#,##0.00"/>
    <numFmt numFmtId="176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5" fontId="42" fillId="0" borderId="10" xfId="0" applyNumberFormat="1" applyFont="1" applyBorder="1" applyAlignment="1">
      <alignment horizontal="center" vertical="center" wrapText="1"/>
    </xf>
    <xf numFmtId="175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17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75" fontId="4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175" fontId="43" fillId="0" borderId="0" xfId="0" applyNumberFormat="1" applyFont="1" applyBorder="1" applyAlignment="1">
      <alignment horizontal="center" vertical="center" wrapText="1"/>
    </xf>
    <xf numFmtId="175" fontId="43" fillId="0" borderId="11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175" fontId="42" fillId="0" borderId="0" xfId="0" applyNumberFormat="1" applyFont="1" applyAlignment="1">
      <alignment/>
    </xf>
    <xf numFmtId="175" fontId="42" fillId="0" borderId="0" xfId="0" applyNumberFormat="1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175" fontId="42" fillId="0" borderId="12" xfId="0" applyNumberFormat="1" applyFont="1" applyBorder="1" applyAlignment="1">
      <alignment horizontal="center" vertical="center" wrapText="1"/>
    </xf>
    <xf numFmtId="175" fontId="42" fillId="0" borderId="13" xfId="0" applyNumberFormat="1" applyFont="1" applyBorder="1" applyAlignment="1">
      <alignment horizontal="center" vertical="center" wrapText="1"/>
    </xf>
    <xf numFmtId="175" fontId="42" fillId="0" borderId="14" xfId="0" applyNumberFormat="1" applyFont="1" applyBorder="1" applyAlignment="1">
      <alignment horizontal="center" vertical="center" wrapText="1"/>
    </xf>
    <xf numFmtId="22" fontId="42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6"/>
  <sheetViews>
    <sheetView tabSelected="1" zoomScalePageLayoutView="0" workbookViewId="0" topLeftCell="A1">
      <selection activeCell="F7" sqref="F7:F8"/>
    </sheetView>
  </sheetViews>
  <sheetFormatPr defaultColWidth="9.140625" defaultRowHeight="15"/>
  <cols>
    <col min="1" max="1" width="4.8515625" style="1" customWidth="1"/>
    <col min="2" max="2" width="18.421875" style="1" customWidth="1"/>
    <col min="3" max="3" width="17.421875" style="1" customWidth="1"/>
    <col min="4" max="4" width="15.00390625" style="1" customWidth="1"/>
    <col min="5" max="5" width="15.57421875" style="1" customWidth="1"/>
    <col min="6" max="6" width="12.421875" style="1" customWidth="1"/>
    <col min="7" max="7" width="20.57421875" style="1" customWidth="1"/>
    <col min="8" max="8" width="17.28125" style="1" customWidth="1"/>
    <col min="9" max="11" width="9.140625" style="1" customWidth="1"/>
    <col min="12" max="12" width="10.00390625" style="1" bestFit="1" customWidth="1"/>
    <col min="13" max="16384" width="9.140625" style="1" customWidth="1"/>
  </cols>
  <sheetData>
    <row r="3" spans="1:8" ht="64.5" customHeight="1">
      <c r="A3" s="3" t="s">
        <v>7</v>
      </c>
      <c r="B3" s="2" t="s">
        <v>0</v>
      </c>
      <c r="C3" s="2" t="s">
        <v>114</v>
      </c>
      <c r="D3" s="2" t="s">
        <v>4</v>
      </c>
      <c r="E3" s="2" t="s">
        <v>1</v>
      </c>
      <c r="F3" s="2" t="s">
        <v>19</v>
      </c>
      <c r="G3" s="3" t="s">
        <v>3</v>
      </c>
      <c r="H3" s="3" t="s">
        <v>6</v>
      </c>
    </row>
    <row r="4" spans="1:8" ht="12.75" customHeight="1">
      <c r="A4" s="17" t="s">
        <v>5</v>
      </c>
      <c r="B4" s="18"/>
      <c r="C4" s="18"/>
      <c r="D4" s="18"/>
      <c r="E4" s="18"/>
      <c r="F4" s="18"/>
      <c r="G4" s="18"/>
      <c r="H4" s="19"/>
    </row>
    <row r="5" spans="1:8" ht="107.25" customHeight="1">
      <c r="A5" s="6">
        <v>1</v>
      </c>
      <c r="B5" s="7" t="s">
        <v>66</v>
      </c>
      <c r="C5" s="28">
        <v>42727.666666666664</v>
      </c>
      <c r="D5" s="5">
        <v>14428.95</v>
      </c>
      <c r="E5" s="5">
        <v>13050</v>
      </c>
      <c r="F5" s="5">
        <f>D5-E5</f>
        <v>1378.9500000000007</v>
      </c>
      <c r="G5" s="3" t="s">
        <v>15</v>
      </c>
      <c r="H5" s="3" t="s">
        <v>67</v>
      </c>
    </row>
    <row r="6" spans="1:8" ht="103.5" customHeight="1">
      <c r="A6" s="6">
        <v>2</v>
      </c>
      <c r="B6" s="7" t="s">
        <v>68</v>
      </c>
      <c r="C6" s="28">
        <v>42730.625</v>
      </c>
      <c r="D6" s="5">
        <v>33600</v>
      </c>
      <c r="E6" s="5">
        <v>33600</v>
      </c>
      <c r="F6" s="5">
        <f>D6-E6</f>
        <v>0</v>
      </c>
      <c r="G6" s="3" t="s">
        <v>15</v>
      </c>
      <c r="H6" s="3" t="s">
        <v>54</v>
      </c>
    </row>
    <row r="7" spans="1:8" ht="103.5" customHeight="1">
      <c r="A7" s="6">
        <v>3</v>
      </c>
      <c r="B7" s="7" t="s">
        <v>242</v>
      </c>
      <c r="C7" s="28">
        <v>43062.72222222222</v>
      </c>
      <c r="D7" s="5">
        <v>45000</v>
      </c>
      <c r="E7" s="5">
        <v>45000</v>
      </c>
      <c r="F7" s="5">
        <f>D7-E7</f>
        <v>0</v>
      </c>
      <c r="G7" s="3" t="s">
        <v>244</v>
      </c>
      <c r="H7" s="3" t="s">
        <v>243</v>
      </c>
    </row>
    <row r="8" spans="1:8" ht="103.5" customHeight="1">
      <c r="A8" s="6">
        <v>4</v>
      </c>
      <c r="B8" s="7" t="s">
        <v>245</v>
      </c>
      <c r="C8" s="28">
        <v>43073.5</v>
      </c>
      <c r="D8" s="5">
        <v>107456.12</v>
      </c>
      <c r="E8" s="5">
        <v>107370.74</v>
      </c>
      <c r="F8" s="5">
        <f>D8-E8</f>
        <v>85.3799999999901</v>
      </c>
      <c r="G8" s="3" t="s">
        <v>246</v>
      </c>
      <c r="H8" s="3" t="s">
        <v>247</v>
      </c>
    </row>
    <row r="9" spans="1:8" ht="16.5" customHeight="1">
      <c r="A9" s="21" t="s">
        <v>20</v>
      </c>
      <c r="B9" s="21"/>
      <c r="C9" s="21"/>
      <c r="D9" s="21"/>
      <c r="E9" s="21"/>
      <c r="F9" s="13">
        <f>F5+F6+F7+F8</f>
        <v>1464.3299999999908</v>
      </c>
      <c r="G9" s="9"/>
      <c r="H9" s="9"/>
    </row>
    <row r="10" spans="1:8" ht="15" customHeight="1">
      <c r="A10" s="20" t="s">
        <v>2</v>
      </c>
      <c r="B10" s="20"/>
      <c r="C10" s="20"/>
      <c r="D10" s="20"/>
      <c r="E10" s="20"/>
      <c r="F10" s="20"/>
      <c r="G10" s="20"/>
      <c r="H10" s="20"/>
    </row>
    <row r="11" spans="1:8" ht="50.25" customHeight="1">
      <c r="A11" s="6">
        <v>1</v>
      </c>
      <c r="B11" s="3" t="s">
        <v>23</v>
      </c>
      <c r="C11" s="28">
        <v>42695.45625</v>
      </c>
      <c r="D11" s="4">
        <v>798560</v>
      </c>
      <c r="E11" s="5">
        <v>561596</v>
      </c>
      <c r="F11" s="5">
        <f aca="true" t="shared" si="0" ref="F11:F39">D11-E11</f>
        <v>236964</v>
      </c>
      <c r="G11" s="4" t="s">
        <v>27</v>
      </c>
      <c r="H11" s="4" t="s">
        <v>28</v>
      </c>
    </row>
    <row r="12" spans="1:8" ht="62.25" customHeight="1">
      <c r="A12" s="6">
        <v>2</v>
      </c>
      <c r="B12" s="3" t="s">
        <v>29</v>
      </c>
      <c r="C12" s="28">
        <v>42695.48055555556</v>
      </c>
      <c r="D12" s="4">
        <v>267600</v>
      </c>
      <c r="E12" s="5">
        <v>237160</v>
      </c>
      <c r="F12" s="5">
        <f t="shared" si="0"/>
        <v>30440</v>
      </c>
      <c r="G12" s="4" t="s">
        <v>12</v>
      </c>
      <c r="H12" s="4" t="s">
        <v>28</v>
      </c>
    </row>
    <row r="13" spans="1:8" ht="62.25" customHeight="1">
      <c r="A13" s="6">
        <v>3</v>
      </c>
      <c r="B13" s="3" t="s">
        <v>10</v>
      </c>
      <c r="C13" s="28">
        <v>42695.63958333333</v>
      </c>
      <c r="D13" s="4">
        <v>145198.5</v>
      </c>
      <c r="E13" s="5">
        <v>128500</v>
      </c>
      <c r="F13" s="5">
        <f t="shared" si="0"/>
        <v>16698.5</v>
      </c>
      <c r="G13" s="4" t="s">
        <v>30</v>
      </c>
      <c r="H13" s="4" t="s">
        <v>28</v>
      </c>
    </row>
    <row r="14" spans="1:8" ht="62.25" customHeight="1">
      <c r="A14" s="6">
        <v>4</v>
      </c>
      <c r="B14" s="3" t="s">
        <v>8</v>
      </c>
      <c r="C14" s="28">
        <v>42696.634722222225</v>
      </c>
      <c r="D14" s="4">
        <v>143391.6</v>
      </c>
      <c r="E14" s="5">
        <v>143391.6</v>
      </c>
      <c r="F14" s="5">
        <f t="shared" si="0"/>
        <v>0</v>
      </c>
      <c r="G14" s="4" t="s">
        <v>12</v>
      </c>
      <c r="H14" s="4" t="s">
        <v>28</v>
      </c>
    </row>
    <row r="15" spans="1:8" ht="46.5" customHeight="1">
      <c r="A15" s="6">
        <v>5</v>
      </c>
      <c r="B15" s="3" t="s">
        <v>21</v>
      </c>
      <c r="C15" s="28">
        <v>42697.59166666667</v>
      </c>
      <c r="D15" s="4">
        <v>1301783.3</v>
      </c>
      <c r="E15" s="5">
        <v>1282256</v>
      </c>
      <c r="F15" s="5">
        <f t="shared" si="0"/>
        <v>19527.300000000047</v>
      </c>
      <c r="G15" s="4" t="s">
        <v>31</v>
      </c>
      <c r="H15" s="4" t="s">
        <v>28</v>
      </c>
    </row>
    <row r="16" spans="1:8" ht="45.75" customHeight="1">
      <c r="A16" s="6">
        <v>6</v>
      </c>
      <c r="B16" s="3" t="s">
        <v>14</v>
      </c>
      <c r="C16" s="28">
        <v>42702.68472222222</v>
      </c>
      <c r="D16" s="4">
        <v>79800.84</v>
      </c>
      <c r="E16" s="4">
        <v>79800.84</v>
      </c>
      <c r="F16" s="5">
        <f t="shared" si="0"/>
        <v>0</v>
      </c>
      <c r="G16" s="4" t="s">
        <v>32</v>
      </c>
      <c r="H16" s="4" t="s">
        <v>33</v>
      </c>
    </row>
    <row r="17" spans="1:8" ht="60.75" customHeight="1">
      <c r="A17" s="6">
        <v>7</v>
      </c>
      <c r="B17" s="3" t="s">
        <v>34</v>
      </c>
      <c r="C17" s="28">
        <v>42706.3375</v>
      </c>
      <c r="D17" s="4">
        <v>346263.82</v>
      </c>
      <c r="E17" s="4">
        <v>195636.92</v>
      </c>
      <c r="F17" s="5">
        <f t="shared" si="0"/>
        <v>150626.9</v>
      </c>
      <c r="G17" s="4" t="s">
        <v>9</v>
      </c>
      <c r="H17" s="4" t="s">
        <v>35</v>
      </c>
    </row>
    <row r="18" spans="1:8" ht="60.75" customHeight="1">
      <c r="A18" s="6">
        <v>8</v>
      </c>
      <c r="B18" s="3" t="s">
        <v>36</v>
      </c>
      <c r="C18" s="28">
        <v>42709.64027777778</v>
      </c>
      <c r="D18" s="4">
        <v>420238</v>
      </c>
      <c r="E18" s="4">
        <v>420238</v>
      </c>
      <c r="F18" s="5">
        <f t="shared" si="0"/>
        <v>0</v>
      </c>
      <c r="G18" s="4" t="s">
        <v>25</v>
      </c>
      <c r="H18" s="4" t="s">
        <v>35</v>
      </c>
    </row>
    <row r="19" spans="1:8" ht="73.5" customHeight="1">
      <c r="A19" s="6">
        <v>9</v>
      </c>
      <c r="B19" s="3" t="s">
        <v>37</v>
      </c>
      <c r="C19" s="28">
        <v>42716.58125</v>
      </c>
      <c r="D19" s="4">
        <v>78250</v>
      </c>
      <c r="E19" s="4">
        <v>45776</v>
      </c>
      <c r="F19" s="5">
        <f t="shared" si="0"/>
        <v>32474</v>
      </c>
      <c r="G19" s="4" t="s">
        <v>26</v>
      </c>
      <c r="H19" s="4" t="s">
        <v>38</v>
      </c>
    </row>
    <row r="20" spans="1:8" ht="73.5" customHeight="1">
      <c r="A20" s="6">
        <v>10</v>
      </c>
      <c r="B20" s="3" t="s">
        <v>13</v>
      </c>
      <c r="C20" s="28">
        <v>42713.629166666666</v>
      </c>
      <c r="D20" s="4">
        <v>100400</v>
      </c>
      <c r="E20" s="4">
        <v>70090</v>
      </c>
      <c r="F20" s="5">
        <f t="shared" si="0"/>
        <v>30310</v>
      </c>
      <c r="G20" s="4" t="s">
        <v>25</v>
      </c>
      <c r="H20" s="4" t="s">
        <v>39</v>
      </c>
    </row>
    <row r="21" spans="1:8" ht="73.5" customHeight="1">
      <c r="A21" s="6">
        <v>11</v>
      </c>
      <c r="B21" s="3" t="s">
        <v>40</v>
      </c>
      <c r="C21" s="28">
        <v>42716.59583333333</v>
      </c>
      <c r="D21" s="4">
        <v>67716</v>
      </c>
      <c r="E21" s="14">
        <v>42291.72</v>
      </c>
      <c r="F21" s="4">
        <f t="shared" si="0"/>
        <v>25424.28</v>
      </c>
      <c r="G21" s="4" t="s">
        <v>25</v>
      </c>
      <c r="H21" s="4" t="s">
        <v>38</v>
      </c>
    </row>
    <row r="22" spans="1:8" ht="53.25" customHeight="1">
      <c r="A22" s="6">
        <v>12</v>
      </c>
      <c r="B22" s="3" t="s">
        <v>11</v>
      </c>
      <c r="C22" s="28">
        <v>42717.50902777778</v>
      </c>
      <c r="D22" s="4">
        <v>223894</v>
      </c>
      <c r="E22" s="4">
        <v>194372</v>
      </c>
      <c r="F22" s="4">
        <f t="shared" si="0"/>
        <v>29522</v>
      </c>
      <c r="G22" s="4" t="s">
        <v>22</v>
      </c>
      <c r="H22" s="4" t="s">
        <v>41</v>
      </c>
    </row>
    <row r="23" spans="1:8" ht="53.25" customHeight="1">
      <c r="A23" s="6">
        <v>13</v>
      </c>
      <c r="B23" s="3" t="s">
        <v>42</v>
      </c>
      <c r="C23" s="28">
        <v>42710.65555555555</v>
      </c>
      <c r="D23" s="4">
        <v>300325</v>
      </c>
      <c r="E23" s="4">
        <v>176185</v>
      </c>
      <c r="F23" s="4">
        <f t="shared" si="0"/>
        <v>124140</v>
      </c>
      <c r="G23" s="4" t="s">
        <v>12</v>
      </c>
      <c r="H23" s="4" t="s">
        <v>43</v>
      </c>
    </row>
    <row r="24" spans="1:8" ht="53.25" customHeight="1">
      <c r="A24" s="6">
        <v>14</v>
      </c>
      <c r="B24" s="3" t="s">
        <v>44</v>
      </c>
      <c r="C24" s="28">
        <v>42710.67222222222</v>
      </c>
      <c r="D24" s="4">
        <v>148200</v>
      </c>
      <c r="E24" s="4">
        <v>57984</v>
      </c>
      <c r="F24" s="4">
        <f t="shared" si="0"/>
        <v>90216</v>
      </c>
      <c r="G24" s="4" t="s">
        <v>26</v>
      </c>
      <c r="H24" s="4" t="s">
        <v>43</v>
      </c>
    </row>
    <row r="25" spans="1:8" ht="53.25" customHeight="1">
      <c r="A25" s="6">
        <v>15</v>
      </c>
      <c r="B25" s="3" t="s">
        <v>45</v>
      </c>
      <c r="C25" s="28">
        <v>42709.70416666667</v>
      </c>
      <c r="D25" s="4">
        <v>24289.75</v>
      </c>
      <c r="E25" s="4">
        <v>13764.25</v>
      </c>
      <c r="F25" s="4">
        <f t="shared" si="0"/>
        <v>10525.5</v>
      </c>
      <c r="G25" s="4" t="s">
        <v>46</v>
      </c>
      <c r="H25" s="4" t="s">
        <v>48</v>
      </c>
    </row>
    <row r="26" spans="1:8" ht="53.25" customHeight="1">
      <c r="A26" s="6">
        <v>16</v>
      </c>
      <c r="B26" s="3" t="s">
        <v>24</v>
      </c>
      <c r="C26" s="28">
        <v>42709.62777777778</v>
      </c>
      <c r="D26" s="4">
        <v>760500</v>
      </c>
      <c r="E26" s="4">
        <v>608400</v>
      </c>
      <c r="F26" s="4">
        <f t="shared" si="0"/>
        <v>152100</v>
      </c>
      <c r="G26" s="4" t="s">
        <v>12</v>
      </c>
      <c r="H26" s="4" t="s">
        <v>35</v>
      </c>
    </row>
    <row r="27" spans="1:8" ht="53.25" customHeight="1">
      <c r="A27" s="6">
        <v>17</v>
      </c>
      <c r="B27" s="3" t="s">
        <v>47</v>
      </c>
      <c r="C27" s="28">
        <v>42709.575</v>
      </c>
      <c r="D27" s="4">
        <v>457700</v>
      </c>
      <c r="E27" s="4">
        <v>301290</v>
      </c>
      <c r="F27" s="4">
        <f t="shared" si="0"/>
        <v>156410</v>
      </c>
      <c r="G27" s="4" t="s">
        <v>12</v>
      </c>
      <c r="H27" s="4" t="s">
        <v>35</v>
      </c>
    </row>
    <row r="28" spans="1:8" ht="53.25" customHeight="1">
      <c r="A28" s="6">
        <v>18</v>
      </c>
      <c r="B28" s="3" t="s">
        <v>49</v>
      </c>
      <c r="C28" s="28">
        <v>42709.65555555555</v>
      </c>
      <c r="D28" s="4">
        <v>127617.7</v>
      </c>
      <c r="E28" s="4">
        <v>127617.7</v>
      </c>
      <c r="F28" s="4">
        <f t="shared" si="0"/>
        <v>0</v>
      </c>
      <c r="G28" s="4" t="s">
        <v>12</v>
      </c>
      <c r="H28" s="4" t="s">
        <v>28</v>
      </c>
    </row>
    <row r="29" spans="1:8" ht="73.5" customHeight="1">
      <c r="A29" s="6">
        <v>19</v>
      </c>
      <c r="B29" s="3" t="s">
        <v>50</v>
      </c>
      <c r="C29" s="28">
        <v>42716.54861111111</v>
      </c>
      <c r="D29" s="4">
        <v>71200</v>
      </c>
      <c r="E29" s="4">
        <v>43438</v>
      </c>
      <c r="F29" s="4">
        <f t="shared" si="0"/>
        <v>27762</v>
      </c>
      <c r="G29" s="4" t="s">
        <v>26</v>
      </c>
      <c r="H29" s="4" t="s">
        <v>51</v>
      </c>
    </row>
    <row r="30" spans="1:8" ht="134.25" customHeight="1">
      <c r="A30" s="6">
        <v>20</v>
      </c>
      <c r="B30" s="3" t="s">
        <v>52</v>
      </c>
      <c r="C30" s="28">
        <v>42720.467361111114</v>
      </c>
      <c r="D30" s="4">
        <v>17695.2</v>
      </c>
      <c r="E30" s="4">
        <v>10908</v>
      </c>
      <c r="F30" s="4">
        <f t="shared" si="0"/>
        <v>6787.200000000001</v>
      </c>
      <c r="G30" s="4" t="s">
        <v>53</v>
      </c>
      <c r="H30" s="4" t="s">
        <v>54</v>
      </c>
    </row>
    <row r="31" spans="1:8" ht="47.25" customHeight="1">
      <c r="A31" s="6">
        <v>21</v>
      </c>
      <c r="B31" s="3" t="s">
        <v>55</v>
      </c>
      <c r="C31" s="28">
        <v>42717.69583333333</v>
      </c>
      <c r="D31" s="4">
        <v>670053.51</v>
      </c>
      <c r="E31" s="4">
        <v>582946.49</v>
      </c>
      <c r="F31" s="4">
        <f t="shared" si="0"/>
        <v>87107.02000000002</v>
      </c>
      <c r="G31" s="4" t="s">
        <v>56</v>
      </c>
      <c r="H31" s="4" t="s">
        <v>57</v>
      </c>
    </row>
    <row r="32" spans="1:8" ht="80.25" customHeight="1">
      <c r="A32" s="6">
        <v>22</v>
      </c>
      <c r="B32" s="3" t="s">
        <v>76</v>
      </c>
      <c r="C32" s="28">
        <v>42718.64861111111</v>
      </c>
      <c r="D32" s="4">
        <v>46294</v>
      </c>
      <c r="E32" s="4">
        <v>27181.91</v>
      </c>
      <c r="F32" s="4">
        <v>19112.09</v>
      </c>
      <c r="G32" s="4" t="s">
        <v>26</v>
      </c>
      <c r="H32" s="4" t="s">
        <v>51</v>
      </c>
    </row>
    <row r="33" spans="1:8" ht="113.25" customHeight="1">
      <c r="A33" s="6">
        <v>23</v>
      </c>
      <c r="B33" s="3" t="s">
        <v>58</v>
      </c>
      <c r="C33" s="28">
        <v>42722.691666666666</v>
      </c>
      <c r="D33" s="4">
        <v>20100</v>
      </c>
      <c r="E33" s="4">
        <v>13000</v>
      </c>
      <c r="F33" s="4">
        <f t="shared" si="0"/>
        <v>7100</v>
      </c>
      <c r="G33" s="4" t="s">
        <v>59</v>
      </c>
      <c r="H33" s="4" t="s">
        <v>54</v>
      </c>
    </row>
    <row r="34" spans="1:8" ht="111" customHeight="1">
      <c r="A34" s="6">
        <v>24</v>
      </c>
      <c r="B34" s="3" t="s">
        <v>60</v>
      </c>
      <c r="C34" s="28">
        <v>42722.625</v>
      </c>
      <c r="D34" s="4">
        <v>21000</v>
      </c>
      <c r="E34" s="4">
        <v>3695</v>
      </c>
      <c r="F34" s="4">
        <f t="shared" si="0"/>
        <v>17305</v>
      </c>
      <c r="G34" s="4" t="s">
        <v>61</v>
      </c>
      <c r="H34" s="4" t="s">
        <v>54</v>
      </c>
    </row>
    <row r="35" spans="1:8" ht="42" customHeight="1">
      <c r="A35" s="6">
        <v>25</v>
      </c>
      <c r="B35" s="3" t="s">
        <v>65</v>
      </c>
      <c r="C35" s="3"/>
      <c r="D35" s="4">
        <v>23853.05</v>
      </c>
      <c r="E35" s="25" t="s">
        <v>64</v>
      </c>
      <c r="F35" s="26"/>
      <c r="G35" s="26"/>
      <c r="H35" s="27"/>
    </row>
    <row r="36" spans="1:8" ht="67.5" customHeight="1">
      <c r="A36" s="6">
        <v>26</v>
      </c>
      <c r="B36" s="3" t="s">
        <v>62</v>
      </c>
      <c r="C36" s="3"/>
      <c r="D36" s="4">
        <v>46715</v>
      </c>
      <c r="E36" s="4">
        <v>33400</v>
      </c>
      <c r="F36" s="4">
        <f t="shared" si="0"/>
        <v>13315</v>
      </c>
      <c r="G36" s="4" t="s">
        <v>26</v>
      </c>
      <c r="H36" s="4" t="s">
        <v>63</v>
      </c>
    </row>
    <row r="37" spans="1:8" ht="67.5" customHeight="1">
      <c r="A37" s="6">
        <v>27</v>
      </c>
      <c r="B37" s="3" t="s">
        <v>18</v>
      </c>
      <c r="C37" s="28">
        <v>42727.46319444444</v>
      </c>
      <c r="D37" s="4">
        <v>344934</v>
      </c>
      <c r="E37" s="4">
        <v>186250</v>
      </c>
      <c r="F37" s="4">
        <f t="shared" si="0"/>
        <v>158684</v>
      </c>
      <c r="G37" s="4" t="s">
        <v>69</v>
      </c>
      <c r="H37" s="4" t="s">
        <v>70</v>
      </c>
    </row>
    <row r="38" spans="1:12" ht="67.5" customHeight="1">
      <c r="A38" s="6">
        <v>28</v>
      </c>
      <c r="B38" s="3" t="s">
        <v>17</v>
      </c>
      <c r="C38" s="28">
        <v>42728.7</v>
      </c>
      <c r="D38" s="4">
        <v>38880</v>
      </c>
      <c r="E38" s="4">
        <v>31298.4</v>
      </c>
      <c r="F38" s="4">
        <f t="shared" si="0"/>
        <v>7581.5999999999985</v>
      </c>
      <c r="G38" s="4" t="s">
        <v>71</v>
      </c>
      <c r="H38" s="4" t="s">
        <v>72</v>
      </c>
      <c r="L38" s="15"/>
    </row>
    <row r="39" spans="1:8" ht="71.25" customHeight="1">
      <c r="A39" s="6">
        <v>29</v>
      </c>
      <c r="B39" s="3" t="s">
        <v>16</v>
      </c>
      <c r="C39" s="28">
        <v>42729.69861111111</v>
      </c>
      <c r="D39" s="4">
        <v>45000</v>
      </c>
      <c r="E39" s="4">
        <v>35650</v>
      </c>
      <c r="F39" s="4">
        <f t="shared" si="0"/>
        <v>9350</v>
      </c>
      <c r="G39" s="4" t="s">
        <v>73</v>
      </c>
      <c r="H39" s="4" t="s">
        <v>74</v>
      </c>
    </row>
    <row r="40" spans="1:8" ht="29.25" customHeight="1">
      <c r="A40" s="6">
        <v>30</v>
      </c>
      <c r="B40" s="3" t="s">
        <v>75</v>
      </c>
      <c r="C40" s="3"/>
      <c r="D40" s="4">
        <v>271525</v>
      </c>
      <c r="E40" s="25" t="s">
        <v>64</v>
      </c>
      <c r="F40" s="26"/>
      <c r="G40" s="26"/>
      <c r="H40" s="27"/>
    </row>
    <row r="41" spans="1:8" ht="57" customHeight="1">
      <c r="A41" s="6">
        <v>31</v>
      </c>
      <c r="B41" s="3" t="s">
        <v>77</v>
      </c>
      <c r="C41" s="29">
        <v>42793</v>
      </c>
      <c r="D41" s="4">
        <v>24689.43</v>
      </c>
      <c r="E41" s="4">
        <v>18797.61</v>
      </c>
      <c r="F41" s="4">
        <f aca="true" t="shared" si="1" ref="F41:F61">D41-E41</f>
        <v>5891.82</v>
      </c>
      <c r="G41" s="4" t="s">
        <v>78</v>
      </c>
      <c r="H41" s="4" t="s">
        <v>74</v>
      </c>
    </row>
    <row r="42" spans="1:8" ht="126.75" customHeight="1">
      <c r="A42" s="6">
        <v>32</v>
      </c>
      <c r="B42" s="3" t="s">
        <v>79</v>
      </c>
      <c r="C42" s="29">
        <v>42793</v>
      </c>
      <c r="D42" s="4">
        <v>22800</v>
      </c>
      <c r="E42" s="4">
        <v>22800</v>
      </c>
      <c r="F42" s="4">
        <f t="shared" si="1"/>
        <v>0</v>
      </c>
      <c r="G42" s="4" t="s">
        <v>80</v>
      </c>
      <c r="H42" s="4" t="s">
        <v>81</v>
      </c>
    </row>
    <row r="43" spans="1:8" ht="81.75" customHeight="1">
      <c r="A43" s="6">
        <v>33</v>
      </c>
      <c r="B43" s="3" t="s">
        <v>82</v>
      </c>
      <c r="C43" s="28">
        <v>42793.73125</v>
      </c>
      <c r="D43" s="4">
        <v>38400</v>
      </c>
      <c r="E43" s="4">
        <v>38400</v>
      </c>
      <c r="F43" s="4">
        <f t="shared" si="1"/>
        <v>0</v>
      </c>
      <c r="G43" s="4" t="s">
        <v>80</v>
      </c>
      <c r="H43" s="4" t="s">
        <v>81</v>
      </c>
    </row>
    <row r="44" spans="1:8" ht="66.75" customHeight="1">
      <c r="A44" s="6">
        <v>34</v>
      </c>
      <c r="B44" s="3" t="s">
        <v>83</v>
      </c>
      <c r="C44" s="28">
        <v>42804.458333333336</v>
      </c>
      <c r="D44" s="4">
        <v>345362.5</v>
      </c>
      <c r="E44" s="4">
        <v>255565</v>
      </c>
      <c r="F44" s="4">
        <f t="shared" si="1"/>
        <v>89797.5</v>
      </c>
      <c r="G44" s="4" t="s">
        <v>84</v>
      </c>
      <c r="H44" s="4" t="s">
        <v>85</v>
      </c>
    </row>
    <row r="45" spans="1:8" ht="53.25" customHeight="1">
      <c r="A45" s="6">
        <v>35</v>
      </c>
      <c r="B45" s="3" t="s">
        <v>86</v>
      </c>
      <c r="C45" s="29">
        <v>42794</v>
      </c>
      <c r="D45" s="4">
        <v>110271.2</v>
      </c>
      <c r="E45" s="4">
        <v>109168</v>
      </c>
      <c r="F45" s="4">
        <f t="shared" si="1"/>
        <v>1103.199999999997</v>
      </c>
      <c r="G45" s="4" t="s">
        <v>87</v>
      </c>
      <c r="H45" s="4" t="s">
        <v>88</v>
      </c>
    </row>
    <row r="46" spans="1:8" ht="54.75" customHeight="1">
      <c r="A46" s="6">
        <v>36</v>
      </c>
      <c r="B46" s="3" t="s">
        <v>89</v>
      </c>
      <c r="C46" s="29">
        <v>42797</v>
      </c>
      <c r="D46" s="4">
        <v>227600.34</v>
      </c>
      <c r="E46" s="4">
        <v>116963.7</v>
      </c>
      <c r="F46" s="4">
        <f t="shared" si="1"/>
        <v>110636.64</v>
      </c>
      <c r="G46" s="4" t="s">
        <v>90</v>
      </c>
      <c r="H46" s="4" t="s">
        <v>88</v>
      </c>
    </row>
    <row r="47" spans="1:8" ht="54.75" customHeight="1">
      <c r="A47" s="6">
        <v>37</v>
      </c>
      <c r="B47" s="3" t="s">
        <v>91</v>
      </c>
      <c r="C47" s="29">
        <v>42801</v>
      </c>
      <c r="D47" s="4">
        <v>32000</v>
      </c>
      <c r="E47" s="4">
        <v>17880</v>
      </c>
      <c r="F47" s="4">
        <f t="shared" si="1"/>
        <v>14120</v>
      </c>
      <c r="G47" s="4" t="s">
        <v>93</v>
      </c>
      <c r="H47" s="4" t="s">
        <v>95</v>
      </c>
    </row>
    <row r="48" spans="1:8" ht="70.5" customHeight="1">
      <c r="A48" s="6">
        <v>38</v>
      </c>
      <c r="B48" s="3" t="s">
        <v>92</v>
      </c>
      <c r="C48" s="28">
        <v>42804.347916666666</v>
      </c>
      <c r="D48" s="4">
        <v>188320</v>
      </c>
      <c r="E48" s="4">
        <v>162896.6</v>
      </c>
      <c r="F48" s="4">
        <f t="shared" si="1"/>
        <v>25423.399999999994</v>
      </c>
      <c r="G48" s="4" t="s">
        <v>12</v>
      </c>
      <c r="H48" s="4" t="s">
        <v>94</v>
      </c>
    </row>
    <row r="49" spans="1:8" ht="58.5" customHeight="1">
      <c r="A49" s="6">
        <v>39</v>
      </c>
      <c r="B49" s="3" t="s">
        <v>96</v>
      </c>
      <c r="C49" s="28">
        <v>42807.49236111111</v>
      </c>
      <c r="D49" s="4">
        <v>116632.35</v>
      </c>
      <c r="E49" s="4">
        <v>80252.45</v>
      </c>
      <c r="F49" s="4">
        <f t="shared" si="1"/>
        <v>36379.90000000001</v>
      </c>
      <c r="G49" s="4" t="s">
        <v>97</v>
      </c>
      <c r="H49" s="4" t="s">
        <v>98</v>
      </c>
    </row>
    <row r="50" spans="1:8" ht="83.25" customHeight="1">
      <c r="A50" s="6">
        <v>40</v>
      </c>
      <c r="B50" s="3" t="s">
        <v>99</v>
      </c>
      <c r="C50" s="28">
        <v>42809.604166666664</v>
      </c>
      <c r="D50" s="4">
        <v>35800.5</v>
      </c>
      <c r="E50" s="4">
        <v>29535</v>
      </c>
      <c r="F50" s="4">
        <f t="shared" si="1"/>
        <v>6265.5</v>
      </c>
      <c r="G50" s="4" t="s">
        <v>100</v>
      </c>
      <c r="H50" s="4" t="s">
        <v>101</v>
      </c>
    </row>
    <row r="51" spans="1:8" ht="70.5" customHeight="1">
      <c r="A51" s="6">
        <v>41</v>
      </c>
      <c r="B51" s="3" t="s">
        <v>102</v>
      </c>
      <c r="C51" s="29">
        <v>42809</v>
      </c>
      <c r="D51" s="4">
        <v>25896.65</v>
      </c>
      <c r="E51" s="4">
        <v>16832.7</v>
      </c>
      <c r="F51" s="4">
        <f t="shared" si="1"/>
        <v>9063.95</v>
      </c>
      <c r="G51" s="4" t="s">
        <v>100</v>
      </c>
      <c r="H51" s="4" t="s">
        <v>95</v>
      </c>
    </row>
    <row r="52" spans="1:8" ht="70.5" customHeight="1">
      <c r="A52" s="6">
        <v>42</v>
      </c>
      <c r="B52" s="3" t="s">
        <v>103</v>
      </c>
      <c r="C52" s="28">
        <v>42814.70694444444</v>
      </c>
      <c r="D52" s="4">
        <v>307449.55</v>
      </c>
      <c r="E52" s="4">
        <v>198362.75</v>
      </c>
      <c r="F52" s="4">
        <f t="shared" si="1"/>
        <v>109086.79999999999</v>
      </c>
      <c r="G52" s="4" t="s">
        <v>100</v>
      </c>
      <c r="H52" s="4" t="s">
        <v>104</v>
      </c>
    </row>
    <row r="53" spans="1:8" ht="70.5" customHeight="1">
      <c r="A53" s="6">
        <v>43</v>
      </c>
      <c r="B53" s="3" t="s">
        <v>105</v>
      </c>
      <c r="C53" s="28">
        <v>42815.61875</v>
      </c>
      <c r="D53" s="4">
        <v>27979.9</v>
      </c>
      <c r="E53" s="4">
        <v>22530.8</v>
      </c>
      <c r="F53" s="4">
        <f t="shared" si="1"/>
        <v>5449.100000000002</v>
      </c>
      <c r="G53" s="4" t="s">
        <v>106</v>
      </c>
      <c r="H53" s="4" t="s">
        <v>109</v>
      </c>
    </row>
    <row r="54" spans="1:8" ht="84" customHeight="1">
      <c r="A54" s="6">
        <v>44</v>
      </c>
      <c r="B54" s="3" t="s">
        <v>107</v>
      </c>
      <c r="C54" s="28">
        <v>42818.40972222222</v>
      </c>
      <c r="D54" s="4">
        <v>261017.44</v>
      </c>
      <c r="E54" s="4">
        <v>137036.4</v>
      </c>
      <c r="F54" s="4">
        <f t="shared" si="1"/>
        <v>123981.04000000001</v>
      </c>
      <c r="G54" s="4" t="s">
        <v>108</v>
      </c>
      <c r="H54" s="4" t="s">
        <v>110</v>
      </c>
    </row>
    <row r="55" spans="1:8" ht="70.5" customHeight="1">
      <c r="A55" s="6">
        <v>45</v>
      </c>
      <c r="B55" s="3" t="s">
        <v>111</v>
      </c>
      <c r="C55" s="28">
        <v>42821.60277777778</v>
      </c>
      <c r="D55" s="4">
        <v>43013.29</v>
      </c>
      <c r="E55" s="4">
        <v>30000</v>
      </c>
      <c r="F55" s="4">
        <f t="shared" si="1"/>
        <v>13013.29</v>
      </c>
      <c r="G55" s="4" t="s">
        <v>112</v>
      </c>
      <c r="H55" s="4" t="s">
        <v>113</v>
      </c>
    </row>
    <row r="56" spans="1:8" ht="81" customHeight="1">
      <c r="A56" s="6">
        <v>46</v>
      </c>
      <c r="B56" s="3" t="s">
        <v>115</v>
      </c>
      <c r="C56" s="28">
        <v>42867.66388888889</v>
      </c>
      <c r="D56" s="4">
        <v>248901.94</v>
      </c>
      <c r="E56" s="16">
        <v>248462.75</v>
      </c>
      <c r="F56" s="4">
        <f t="shared" si="1"/>
        <v>439.1900000000023</v>
      </c>
      <c r="G56" s="4" t="s">
        <v>116</v>
      </c>
      <c r="H56" s="4" t="s">
        <v>117</v>
      </c>
    </row>
    <row r="57" spans="1:8" ht="65.25" customHeight="1">
      <c r="A57" s="6">
        <v>47</v>
      </c>
      <c r="B57" s="3" t="s">
        <v>118</v>
      </c>
      <c r="C57" s="28">
        <v>42870.55069444444</v>
      </c>
      <c r="D57" s="4">
        <v>11660</v>
      </c>
      <c r="E57" s="4">
        <v>11601.7</v>
      </c>
      <c r="F57" s="4">
        <f t="shared" si="1"/>
        <v>58.29999999999927</v>
      </c>
      <c r="G57" s="4" t="s">
        <v>119</v>
      </c>
      <c r="H57" s="4" t="s">
        <v>120</v>
      </c>
    </row>
    <row r="58" spans="1:8" ht="59.25" customHeight="1">
      <c r="A58" s="6">
        <v>48</v>
      </c>
      <c r="B58" s="3" t="s">
        <v>121</v>
      </c>
      <c r="C58" s="28">
        <v>42870.55138888889</v>
      </c>
      <c r="D58" s="4">
        <v>318136.84</v>
      </c>
      <c r="E58" s="16">
        <v>317913</v>
      </c>
      <c r="F58" s="4">
        <f t="shared" si="1"/>
        <v>223.8400000000256</v>
      </c>
      <c r="G58" s="4" t="s">
        <v>119</v>
      </c>
      <c r="H58" s="4" t="s">
        <v>120</v>
      </c>
    </row>
    <row r="59" spans="1:8" ht="63.75" customHeight="1">
      <c r="A59" s="6">
        <v>49</v>
      </c>
      <c r="B59" s="3" t="s">
        <v>122</v>
      </c>
      <c r="C59" s="28">
        <v>42870.582395833335</v>
      </c>
      <c r="D59" s="4">
        <v>202344.92</v>
      </c>
      <c r="E59" s="4">
        <v>202000</v>
      </c>
      <c r="F59" s="4">
        <f t="shared" si="1"/>
        <v>344.9200000000128</v>
      </c>
      <c r="G59" s="4" t="s">
        <v>119</v>
      </c>
      <c r="H59" s="4" t="s">
        <v>120</v>
      </c>
    </row>
    <row r="60" spans="1:8" ht="64.5" customHeight="1">
      <c r="A60" s="6">
        <v>50</v>
      </c>
      <c r="B60" s="3" t="s">
        <v>123</v>
      </c>
      <c r="C60" s="28">
        <v>42871.51592592592</v>
      </c>
      <c r="D60" s="4">
        <v>78480</v>
      </c>
      <c r="E60" s="4">
        <v>78224.4</v>
      </c>
      <c r="F60" s="4">
        <f t="shared" si="1"/>
        <v>255.60000000000582</v>
      </c>
      <c r="G60" s="4" t="s">
        <v>116</v>
      </c>
      <c r="H60" s="4" t="s">
        <v>124</v>
      </c>
    </row>
    <row r="61" spans="1:8" ht="60" customHeight="1">
      <c r="A61" s="6">
        <v>51</v>
      </c>
      <c r="B61" s="3" t="s">
        <v>125</v>
      </c>
      <c r="C61" s="28">
        <v>42871.51559027778</v>
      </c>
      <c r="D61" s="4">
        <v>131400</v>
      </c>
      <c r="E61" s="4">
        <v>131188.1</v>
      </c>
      <c r="F61" s="4">
        <f t="shared" si="1"/>
        <v>211.89999999999418</v>
      </c>
      <c r="G61" s="4" t="s">
        <v>126</v>
      </c>
      <c r="H61" s="4" t="s">
        <v>124</v>
      </c>
    </row>
    <row r="62" spans="1:8" ht="66" customHeight="1">
      <c r="A62" s="6">
        <v>52</v>
      </c>
      <c r="B62" s="3" t="s">
        <v>127</v>
      </c>
      <c r="C62" s="28">
        <v>42885.59065972222</v>
      </c>
      <c r="D62" s="4">
        <v>180999</v>
      </c>
      <c r="E62" s="4">
        <v>148677.06</v>
      </c>
      <c r="F62" s="4">
        <f aca="true" t="shared" si="2" ref="F62:F114">D62-E62</f>
        <v>32321.940000000002</v>
      </c>
      <c r="G62" s="4" t="s">
        <v>128</v>
      </c>
      <c r="H62" s="4" t="s">
        <v>129</v>
      </c>
    </row>
    <row r="63" spans="1:8" ht="72" customHeight="1">
      <c r="A63" s="6">
        <v>53</v>
      </c>
      <c r="B63" s="3" t="s">
        <v>130</v>
      </c>
      <c r="C63" s="28">
        <v>42895.527453703704</v>
      </c>
      <c r="D63" s="4">
        <v>711288.42</v>
      </c>
      <c r="E63" s="4">
        <v>711288.42</v>
      </c>
      <c r="F63" s="4">
        <f t="shared" si="2"/>
        <v>0</v>
      </c>
      <c r="G63" s="4" t="s">
        <v>31</v>
      </c>
      <c r="H63" s="4" t="s">
        <v>131</v>
      </c>
    </row>
    <row r="64" spans="1:8" ht="83.25" customHeight="1">
      <c r="A64" s="6">
        <v>54</v>
      </c>
      <c r="B64" s="3" t="s">
        <v>140</v>
      </c>
      <c r="C64" s="28">
        <v>42895.66458333333</v>
      </c>
      <c r="D64" s="4">
        <v>149118.16</v>
      </c>
      <c r="E64" s="4">
        <v>111138.3</v>
      </c>
      <c r="F64" s="4">
        <f t="shared" si="2"/>
        <v>37979.86</v>
      </c>
      <c r="G64" s="4" t="s">
        <v>132</v>
      </c>
      <c r="H64" s="4" t="s">
        <v>133</v>
      </c>
    </row>
    <row r="65" spans="1:8" ht="61.5" customHeight="1">
      <c r="A65" s="6">
        <v>55</v>
      </c>
      <c r="B65" s="3" t="s">
        <v>139</v>
      </c>
      <c r="C65" s="28">
        <v>42895.58541666667</v>
      </c>
      <c r="D65" s="4">
        <v>146905.33</v>
      </c>
      <c r="E65" s="4">
        <v>122080</v>
      </c>
      <c r="F65" s="4">
        <f t="shared" si="2"/>
        <v>24825.329999999987</v>
      </c>
      <c r="G65" s="4" t="s">
        <v>134</v>
      </c>
      <c r="H65" s="4" t="s">
        <v>135</v>
      </c>
    </row>
    <row r="66" spans="1:8" ht="78" customHeight="1">
      <c r="A66" s="6">
        <v>56</v>
      </c>
      <c r="B66" s="3" t="s">
        <v>138</v>
      </c>
      <c r="C66" s="28">
        <v>42899.680555555555</v>
      </c>
      <c r="D66" s="4">
        <v>112719</v>
      </c>
      <c r="E66" s="4">
        <v>112710.8</v>
      </c>
      <c r="F66" s="4">
        <f t="shared" si="2"/>
        <v>8.19999999999709</v>
      </c>
      <c r="G66" s="4" t="s">
        <v>136</v>
      </c>
      <c r="H66" s="4" t="s">
        <v>137</v>
      </c>
    </row>
    <row r="67" spans="1:8" ht="81.75" customHeight="1">
      <c r="A67" s="6">
        <v>57</v>
      </c>
      <c r="B67" s="3" t="s">
        <v>142</v>
      </c>
      <c r="C67" s="28">
        <v>42908.614583333336</v>
      </c>
      <c r="D67" s="4">
        <v>63800</v>
      </c>
      <c r="E67" s="4">
        <v>63800</v>
      </c>
      <c r="F67" s="4">
        <f t="shared" si="2"/>
        <v>0</v>
      </c>
      <c r="G67" s="4" t="s">
        <v>141</v>
      </c>
      <c r="H67" s="4" t="s">
        <v>143</v>
      </c>
    </row>
    <row r="68" spans="1:8" ht="96.75" customHeight="1">
      <c r="A68" s="6">
        <v>58</v>
      </c>
      <c r="B68" s="3" t="s">
        <v>144</v>
      </c>
      <c r="C68" s="28">
        <v>42908.49791666667</v>
      </c>
      <c r="D68" s="4">
        <v>72786.91</v>
      </c>
      <c r="E68" s="4">
        <v>72752.53</v>
      </c>
      <c r="F68" s="4">
        <f t="shared" si="2"/>
        <v>34.38000000000466</v>
      </c>
      <c r="G68" s="4" t="s">
        <v>145</v>
      </c>
      <c r="H68" s="4" t="s">
        <v>137</v>
      </c>
    </row>
    <row r="69" spans="1:8" ht="75.75" customHeight="1">
      <c r="A69" s="6">
        <v>59</v>
      </c>
      <c r="B69" s="3" t="s">
        <v>147</v>
      </c>
      <c r="C69" s="28">
        <v>42908.677777777775</v>
      </c>
      <c r="D69" s="4">
        <v>69642</v>
      </c>
      <c r="E69" s="4">
        <v>69635.2</v>
      </c>
      <c r="F69" s="4">
        <f t="shared" si="2"/>
        <v>6.80000000000291</v>
      </c>
      <c r="G69" s="4" t="s">
        <v>146</v>
      </c>
      <c r="H69" s="4" t="s">
        <v>143</v>
      </c>
    </row>
    <row r="70" spans="1:8" ht="75.75" customHeight="1">
      <c r="A70" s="6">
        <v>60</v>
      </c>
      <c r="B70" s="3" t="s">
        <v>150</v>
      </c>
      <c r="C70" s="28">
        <v>42916.67083333333</v>
      </c>
      <c r="D70" s="4">
        <v>138570</v>
      </c>
      <c r="E70" s="4">
        <v>138567.04</v>
      </c>
      <c r="F70" s="4">
        <f t="shared" si="2"/>
        <v>2.959999999991851</v>
      </c>
      <c r="G70" s="4" t="s">
        <v>148</v>
      </c>
      <c r="H70" s="4" t="s">
        <v>149</v>
      </c>
    </row>
    <row r="71" spans="1:8" ht="75.75" customHeight="1">
      <c r="A71" s="6">
        <v>61</v>
      </c>
      <c r="B71" s="3" t="s">
        <v>18</v>
      </c>
      <c r="C71" s="28">
        <v>42916.615277777775</v>
      </c>
      <c r="D71" s="4">
        <v>114075.5</v>
      </c>
      <c r="E71" s="4">
        <v>114047.5</v>
      </c>
      <c r="F71" s="4">
        <f t="shared" si="2"/>
        <v>28</v>
      </c>
      <c r="G71" s="4" t="s">
        <v>151</v>
      </c>
      <c r="H71" s="4" t="s">
        <v>152</v>
      </c>
    </row>
    <row r="72" spans="1:8" ht="75.75" customHeight="1">
      <c r="A72" s="6">
        <v>62</v>
      </c>
      <c r="B72" s="3" t="s">
        <v>153</v>
      </c>
      <c r="C72" s="28">
        <v>42921.37708333333</v>
      </c>
      <c r="D72" s="4">
        <v>53992.9</v>
      </c>
      <c r="E72" s="4">
        <v>53932</v>
      </c>
      <c r="F72" s="4">
        <f t="shared" si="2"/>
        <v>60.900000000001455</v>
      </c>
      <c r="G72" s="4" t="s">
        <v>167</v>
      </c>
      <c r="H72" s="4" t="s">
        <v>154</v>
      </c>
    </row>
    <row r="73" spans="1:8" ht="75.75" customHeight="1">
      <c r="A73" s="6">
        <v>63</v>
      </c>
      <c r="B73" s="3" t="s">
        <v>155</v>
      </c>
      <c r="C73" s="28">
        <v>42920.66736111111</v>
      </c>
      <c r="D73" s="4">
        <v>98234.5</v>
      </c>
      <c r="E73" s="4">
        <v>98118</v>
      </c>
      <c r="F73" s="4">
        <f t="shared" si="2"/>
        <v>116.5</v>
      </c>
      <c r="G73" s="4" t="s">
        <v>166</v>
      </c>
      <c r="H73" s="4" t="s">
        <v>156</v>
      </c>
    </row>
    <row r="74" spans="1:8" ht="75.75" customHeight="1">
      <c r="A74" s="6">
        <v>64</v>
      </c>
      <c r="B74" s="3" t="s">
        <v>157</v>
      </c>
      <c r="C74" s="28">
        <v>42920.611805555556</v>
      </c>
      <c r="D74" s="4">
        <v>91700</v>
      </c>
      <c r="E74" s="4">
        <v>91611.2</v>
      </c>
      <c r="F74" s="4">
        <f t="shared" si="2"/>
        <v>88.80000000000291</v>
      </c>
      <c r="G74" s="4" t="s">
        <v>165</v>
      </c>
      <c r="H74" s="4" t="s">
        <v>154</v>
      </c>
    </row>
    <row r="75" spans="1:8" ht="75.75" customHeight="1">
      <c r="A75" s="6">
        <v>65</v>
      </c>
      <c r="B75" s="3" t="s">
        <v>158</v>
      </c>
      <c r="C75" s="28">
        <v>42923.43541666667</v>
      </c>
      <c r="D75" s="4">
        <v>38335</v>
      </c>
      <c r="E75" s="4">
        <v>38294.46</v>
      </c>
      <c r="F75" s="4">
        <f t="shared" si="2"/>
        <v>40.54000000000087</v>
      </c>
      <c r="G75" s="4" t="s">
        <v>164</v>
      </c>
      <c r="H75" s="4" t="s">
        <v>154</v>
      </c>
    </row>
    <row r="76" spans="1:8" ht="75.75" customHeight="1">
      <c r="A76" s="6">
        <v>66</v>
      </c>
      <c r="B76" s="3" t="s">
        <v>36</v>
      </c>
      <c r="C76" s="28">
        <v>42934.63333333333</v>
      </c>
      <c r="D76" s="4">
        <v>83549.2</v>
      </c>
      <c r="E76" s="4">
        <v>70591.25</v>
      </c>
      <c r="F76" s="4">
        <f t="shared" si="2"/>
        <v>12957.949999999997</v>
      </c>
      <c r="G76" s="4" t="s">
        <v>164</v>
      </c>
      <c r="H76" s="4" t="s">
        <v>154</v>
      </c>
    </row>
    <row r="77" spans="1:8" ht="108.75" customHeight="1">
      <c r="A77" s="6">
        <v>67</v>
      </c>
      <c r="B77" s="3" t="s">
        <v>159</v>
      </c>
      <c r="C77" s="28">
        <v>42943.50763888889</v>
      </c>
      <c r="D77" s="4">
        <v>164285.71</v>
      </c>
      <c r="E77" s="4">
        <v>164285.71</v>
      </c>
      <c r="F77" s="4">
        <f t="shared" si="2"/>
        <v>0</v>
      </c>
      <c r="G77" s="4" t="s">
        <v>160</v>
      </c>
      <c r="H77" s="4" t="s">
        <v>161</v>
      </c>
    </row>
    <row r="78" spans="1:8" ht="75.75" customHeight="1">
      <c r="A78" s="6">
        <v>68</v>
      </c>
      <c r="B78" s="3" t="s">
        <v>162</v>
      </c>
      <c r="C78" s="28">
        <v>42942.71111111111</v>
      </c>
      <c r="D78" s="4">
        <v>68532.8</v>
      </c>
      <c r="E78" s="4">
        <v>68299.04</v>
      </c>
      <c r="F78" s="4">
        <f t="shared" si="2"/>
        <v>233.7600000000093</v>
      </c>
      <c r="G78" s="4" t="s">
        <v>164</v>
      </c>
      <c r="H78" s="4" t="s">
        <v>163</v>
      </c>
    </row>
    <row r="79" spans="1:8" ht="75.75" customHeight="1">
      <c r="A79" s="6">
        <v>69</v>
      </c>
      <c r="B79" s="3" t="s">
        <v>24</v>
      </c>
      <c r="C79" s="28">
        <v>42942.7125</v>
      </c>
      <c r="D79" s="4">
        <v>171697.1</v>
      </c>
      <c r="E79" s="4">
        <v>171686</v>
      </c>
      <c r="F79" s="4">
        <f t="shared" si="2"/>
        <v>11.10000000000582</v>
      </c>
      <c r="G79" s="4" t="s">
        <v>164</v>
      </c>
      <c r="H79" s="4" t="s">
        <v>163</v>
      </c>
    </row>
    <row r="80" spans="1:8" ht="75.75" customHeight="1">
      <c r="A80" s="6">
        <v>70</v>
      </c>
      <c r="B80" s="3" t="s">
        <v>168</v>
      </c>
      <c r="C80" s="28">
        <v>42954.61944444444</v>
      </c>
      <c r="D80" s="4">
        <v>225960</v>
      </c>
      <c r="E80" s="4">
        <v>225954.9</v>
      </c>
      <c r="F80" s="4">
        <f t="shared" si="2"/>
        <v>5.100000000005821</v>
      </c>
      <c r="G80" s="4" t="s">
        <v>141</v>
      </c>
      <c r="H80" s="4" t="s">
        <v>171</v>
      </c>
    </row>
    <row r="81" spans="1:8" ht="84.75" customHeight="1">
      <c r="A81" s="6">
        <v>71</v>
      </c>
      <c r="B81" s="3" t="s">
        <v>169</v>
      </c>
      <c r="C81" s="28">
        <v>42961.65972222222</v>
      </c>
      <c r="D81" s="4">
        <v>248800</v>
      </c>
      <c r="E81" s="4">
        <v>248800</v>
      </c>
      <c r="F81" s="4">
        <f t="shared" si="2"/>
        <v>0</v>
      </c>
      <c r="G81" s="4" t="s">
        <v>170</v>
      </c>
      <c r="H81" s="4" t="s">
        <v>161</v>
      </c>
    </row>
    <row r="82" spans="1:8" ht="75.75" customHeight="1">
      <c r="A82" s="6">
        <v>72</v>
      </c>
      <c r="B82" s="3" t="s">
        <v>173</v>
      </c>
      <c r="C82" s="28">
        <v>42962.49097222222</v>
      </c>
      <c r="D82" s="4">
        <v>78250</v>
      </c>
      <c r="E82" s="4">
        <v>78205.06</v>
      </c>
      <c r="F82" s="4">
        <f t="shared" si="2"/>
        <v>44.94000000000233</v>
      </c>
      <c r="G82" s="4" t="s">
        <v>172</v>
      </c>
      <c r="H82" s="4" t="s">
        <v>174</v>
      </c>
    </row>
    <row r="83" spans="1:8" ht="75.75" customHeight="1">
      <c r="A83" s="6">
        <v>73</v>
      </c>
      <c r="B83" s="3" t="s">
        <v>175</v>
      </c>
      <c r="C83" s="28">
        <v>42961.660416666666</v>
      </c>
      <c r="D83" s="4">
        <v>44625.75</v>
      </c>
      <c r="E83" s="4">
        <v>44622.4</v>
      </c>
      <c r="F83" s="4">
        <f t="shared" si="2"/>
        <v>3.349999999998545</v>
      </c>
      <c r="G83" s="4" t="s">
        <v>141</v>
      </c>
      <c r="H83" s="4" t="s">
        <v>176</v>
      </c>
    </row>
    <row r="84" spans="1:8" ht="87" customHeight="1">
      <c r="A84" s="6">
        <v>74</v>
      </c>
      <c r="B84" s="3" t="s">
        <v>177</v>
      </c>
      <c r="C84" s="28">
        <v>42962.57986111111</v>
      </c>
      <c r="D84" s="4">
        <v>48478.5</v>
      </c>
      <c r="E84" s="4">
        <v>48405.78</v>
      </c>
      <c r="F84" s="4">
        <f t="shared" si="2"/>
        <v>72.72000000000116</v>
      </c>
      <c r="G84" s="4" t="s">
        <v>178</v>
      </c>
      <c r="H84" s="4" t="s">
        <v>179</v>
      </c>
    </row>
    <row r="85" spans="1:8" ht="75.75" customHeight="1">
      <c r="A85" s="6">
        <v>75</v>
      </c>
      <c r="B85" s="3" t="s">
        <v>180</v>
      </c>
      <c r="C85" s="28">
        <v>42963.70625</v>
      </c>
      <c r="D85" s="4">
        <v>148511</v>
      </c>
      <c r="E85" s="4">
        <v>148244.5</v>
      </c>
      <c r="F85" s="4">
        <f t="shared" si="2"/>
        <v>266.5</v>
      </c>
      <c r="G85" s="4" t="s">
        <v>141</v>
      </c>
      <c r="H85" s="4" t="s">
        <v>181</v>
      </c>
    </row>
    <row r="86" spans="1:8" ht="141" customHeight="1">
      <c r="A86" s="6">
        <v>76</v>
      </c>
      <c r="B86" s="3" t="s">
        <v>182</v>
      </c>
      <c r="C86" s="28">
        <v>42983.416666666664</v>
      </c>
      <c r="D86" s="4">
        <v>330000</v>
      </c>
      <c r="E86" s="4">
        <v>330000</v>
      </c>
      <c r="F86" s="4">
        <f t="shared" si="2"/>
        <v>0</v>
      </c>
      <c r="G86" s="4" t="s">
        <v>183</v>
      </c>
      <c r="H86" s="4" t="s">
        <v>184</v>
      </c>
    </row>
    <row r="87" spans="1:8" ht="75.75" customHeight="1">
      <c r="A87" s="6">
        <v>77</v>
      </c>
      <c r="B87" s="3" t="s">
        <v>130</v>
      </c>
      <c r="C87" s="28">
        <v>42986.416666666664</v>
      </c>
      <c r="D87" s="4">
        <v>711288</v>
      </c>
      <c r="E87" s="4">
        <v>711288</v>
      </c>
      <c r="F87" s="4">
        <f t="shared" si="2"/>
        <v>0</v>
      </c>
      <c r="G87" s="4" t="s">
        <v>185</v>
      </c>
      <c r="H87" s="4" t="s">
        <v>176</v>
      </c>
    </row>
    <row r="88" spans="1:8" ht="75.75" customHeight="1">
      <c r="A88" s="6">
        <v>78</v>
      </c>
      <c r="B88" s="3" t="s">
        <v>186</v>
      </c>
      <c r="C88" s="28">
        <v>42986.458333333336</v>
      </c>
      <c r="D88" s="4">
        <v>51231.5</v>
      </c>
      <c r="E88" s="4">
        <v>51231.5</v>
      </c>
      <c r="F88" s="4">
        <f t="shared" si="2"/>
        <v>0</v>
      </c>
      <c r="G88" s="4" t="s">
        <v>141</v>
      </c>
      <c r="H88" s="4" t="s">
        <v>187</v>
      </c>
    </row>
    <row r="89" spans="1:8" ht="75.75" customHeight="1">
      <c r="A89" s="6">
        <v>79</v>
      </c>
      <c r="B89" s="3" t="s">
        <v>188</v>
      </c>
      <c r="C89" s="28">
        <v>42986.416666666664</v>
      </c>
      <c r="D89" s="4">
        <v>30250</v>
      </c>
      <c r="E89" s="4">
        <v>30032.5</v>
      </c>
      <c r="F89" s="4">
        <f t="shared" si="2"/>
        <v>217.5</v>
      </c>
      <c r="G89" s="4" t="s">
        <v>141</v>
      </c>
      <c r="H89" s="4" t="s">
        <v>189</v>
      </c>
    </row>
    <row r="90" spans="1:8" ht="75.75" customHeight="1">
      <c r="A90" s="6">
        <v>80</v>
      </c>
      <c r="B90" s="3" t="s">
        <v>190</v>
      </c>
      <c r="C90" s="28">
        <v>42986.458333333336</v>
      </c>
      <c r="D90" s="4">
        <v>308307</v>
      </c>
      <c r="E90" s="4">
        <v>308151.36</v>
      </c>
      <c r="F90" s="4">
        <f t="shared" si="2"/>
        <v>155.64000000001397</v>
      </c>
      <c r="G90" s="4" t="s">
        <v>141</v>
      </c>
      <c r="H90" s="4" t="s">
        <v>176</v>
      </c>
    </row>
    <row r="91" spans="1:8" ht="75.75" customHeight="1">
      <c r="A91" s="6">
        <v>81</v>
      </c>
      <c r="B91" s="3" t="s">
        <v>191</v>
      </c>
      <c r="C91" s="28">
        <v>42990.416666666664</v>
      </c>
      <c r="D91" s="4">
        <v>54087.5</v>
      </c>
      <c r="E91" s="4">
        <v>54046</v>
      </c>
      <c r="F91" s="4">
        <f t="shared" si="2"/>
        <v>41.5</v>
      </c>
      <c r="G91" s="4" t="s">
        <v>141</v>
      </c>
      <c r="H91" s="4" t="s">
        <v>192</v>
      </c>
    </row>
    <row r="92" spans="1:8" ht="75.75" customHeight="1">
      <c r="A92" s="6">
        <v>82</v>
      </c>
      <c r="B92" s="3" t="s">
        <v>193</v>
      </c>
      <c r="C92" s="28">
        <v>42990.416666666664</v>
      </c>
      <c r="D92" s="4">
        <v>80778.1</v>
      </c>
      <c r="E92" s="4">
        <v>80775</v>
      </c>
      <c r="F92" s="4">
        <f t="shared" si="2"/>
        <v>3.1000000000058208</v>
      </c>
      <c r="G92" s="4" t="s">
        <v>194</v>
      </c>
      <c r="H92" s="4" t="s">
        <v>195</v>
      </c>
    </row>
    <row r="93" spans="1:8" ht="75.75" customHeight="1">
      <c r="A93" s="6">
        <v>83</v>
      </c>
      <c r="B93" s="3" t="s">
        <v>196</v>
      </c>
      <c r="C93" s="28">
        <v>42993.416666666664</v>
      </c>
      <c r="D93" s="4">
        <v>57921.13</v>
      </c>
      <c r="E93" s="4">
        <v>57917.79</v>
      </c>
      <c r="F93" s="4">
        <f t="shared" si="2"/>
        <v>3.3399999999965075</v>
      </c>
      <c r="G93" s="4" t="s">
        <v>194</v>
      </c>
      <c r="H93" s="4" t="s">
        <v>137</v>
      </c>
    </row>
    <row r="94" spans="1:8" ht="75.75" customHeight="1">
      <c r="A94" s="6">
        <v>84</v>
      </c>
      <c r="B94" s="3" t="s">
        <v>197</v>
      </c>
      <c r="C94" s="28">
        <v>42997.416666666664</v>
      </c>
      <c r="D94" s="4">
        <v>202847</v>
      </c>
      <c r="E94" s="4">
        <v>202800</v>
      </c>
      <c r="F94" s="4">
        <f t="shared" si="2"/>
        <v>47</v>
      </c>
      <c r="G94" s="4" t="s">
        <v>198</v>
      </c>
      <c r="H94" s="4" t="s">
        <v>192</v>
      </c>
    </row>
    <row r="95" spans="1:8" ht="75.75" customHeight="1">
      <c r="A95" s="6">
        <v>85</v>
      </c>
      <c r="B95" s="3" t="s">
        <v>199</v>
      </c>
      <c r="C95" s="28">
        <v>43011.416666666664</v>
      </c>
      <c r="D95" s="4">
        <v>51943</v>
      </c>
      <c r="E95" s="4">
        <v>51901.25</v>
      </c>
      <c r="F95" s="4">
        <f t="shared" si="2"/>
        <v>41.75</v>
      </c>
      <c r="G95" s="4" t="s">
        <v>145</v>
      </c>
      <c r="H95" s="4" t="s">
        <v>176</v>
      </c>
    </row>
    <row r="96" spans="1:8" ht="75.75" customHeight="1">
      <c r="A96" s="6">
        <v>86</v>
      </c>
      <c r="B96" s="3" t="s">
        <v>200</v>
      </c>
      <c r="C96" s="28">
        <v>43011.458333333336</v>
      </c>
      <c r="D96" s="4">
        <v>58390</v>
      </c>
      <c r="E96" s="4">
        <v>58389.4</v>
      </c>
      <c r="F96" s="4">
        <f t="shared" si="2"/>
        <v>0.5999999999985448</v>
      </c>
      <c r="G96" s="4" t="s">
        <v>145</v>
      </c>
      <c r="H96" s="4" t="s">
        <v>176</v>
      </c>
    </row>
    <row r="97" spans="1:8" ht="75.75" customHeight="1">
      <c r="A97" s="6">
        <v>87</v>
      </c>
      <c r="B97" s="3" t="s">
        <v>201</v>
      </c>
      <c r="C97" s="28">
        <v>43014.416666666664</v>
      </c>
      <c r="D97" s="4">
        <v>351540</v>
      </c>
      <c r="E97" s="4">
        <v>351533.94</v>
      </c>
      <c r="F97" s="4">
        <f t="shared" si="2"/>
        <v>6.059999999997672</v>
      </c>
      <c r="G97" s="4" t="s">
        <v>202</v>
      </c>
      <c r="H97" s="4" t="s">
        <v>176</v>
      </c>
    </row>
    <row r="98" spans="1:8" ht="87.75" customHeight="1">
      <c r="A98" s="6">
        <v>88</v>
      </c>
      <c r="B98" s="3" t="s">
        <v>203</v>
      </c>
      <c r="C98" s="28">
        <v>43018.416666666664</v>
      </c>
      <c r="D98" s="4">
        <v>19760</v>
      </c>
      <c r="E98" s="4">
        <v>19748</v>
      </c>
      <c r="F98" s="4">
        <f t="shared" si="2"/>
        <v>12</v>
      </c>
      <c r="G98" s="4" t="s">
        <v>204</v>
      </c>
      <c r="H98" s="4" t="s">
        <v>192</v>
      </c>
    </row>
    <row r="99" spans="1:8" ht="75.75" customHeight="1">
      <c r="A99" s="6">
        <v>89</v>
      </c>
      <c r="B99" s="3" t="s">
        <v>24</v>
      </c>
      <c r="C99" s="28">
        <v>43025.375</v>
      </c>
      <c r="D99" s="4">
        <v>393467.5</v>
      </c>
      <c r="E99" s="4">
        <v>393005.4</v>
      </c>
      <c r="F99" s="4">
        <f t="shared" si="2"/>
        <v>462.0999999999767</v>
      </c>
      <c r="G99" s="4" t="s">
        <v>141</v>
      </c>
      <c r="H99" s="4" t="s">
        <v>205</v>
      </c>
    </row>
    <row r="100" spans="1:8" ht="75.75" customHeight="1">
      <c r="A100" s="6">
        <v>90</v>
      </c>
      <c r="B100" s="3" t="s">
        <v>206</v>
      </c>
      <c r="C100" s="28">
        <v>43025.375</v>
      </c>
      <c r="D100" s="4">
        <v>41932.97</v>
      </c>
      <c r="E100" s="4">
        <v>41923</v>
      </c>
      <c r="F100" s="4">
        <f t="shared" si="2"/>
        <v>9.970000000001164</v>
      </c>
      <c r="G100" s="4" t="s">
        <v>207</v>
      </c>
      <c r="H100" s="4" t="s">
        <v>208</v>
      </c>
    </row>
    <row r="101" spans="1:8" ht="75.75" customHeight="1">
      <c r="A101" s="6">
        <v>91</v>
      </c>
      <c r="B101" s="3" t="s">
        <v>209</v>
      </c>
      <c r="C101" s="28">
        <v>43046.325694444444</v>
      </c>
      <c r="D101" s="4">
        <v>64223.16</v>
      </c>
      <c r="E101" s="4">
        <v>64187.9</v>
      </c>
      <c r="F101" s="4">
        <f t="shared" si="2"/>
        <v>35.26000000000204</v>
      </c>
      <c r="G101" s="4" t="s">
        <v>210</v>
      </c>
      <c r="H101" s="4" t="s">
        <v>211</v>
      </c>
    </row>
    <row r="102" spans="1:8" ht="75.75" customHeight="1">
      <c r="A102" s="6">
        <v>92</v>
      </c>
      <c r="B102" s="3" t="s">
        <v>212</v>
      </c>
      <c r="C102" s="28">
        <v>43028.416666666664</v>
      </c>
      <c r="D102" s="4">
        <v>44000</v>
      </c>
      <c r="E102" s="4">
        <v>43197</v>
      </c>
      <c r="F102" s="4">
        <f t="shared" si="2"/>
        <v>803</v>
      </c>
      <c r="G102" s="4" t="s">
        <v>141</v>
      </c>
      <c r="H102" s="4" t="s">
        <v>213</v>
      </c>
    </row>
    <row r="103" spans="1:8" ht="97.5" customHeight="1">
      <c r="A103" s="6">
        <v>93</v>
      </c>
      <c r="B103" s="3" t="s">
        <v>214</v>
      </c>
      <c r="C103" s="28">
        <v>43032.416666666664</v>
      </c>
      <c r="D103" s="4">
        <v>92060</v>
      </c>
      <c r="E103" s="4">
        <v>92032.6</v>
      </c>
      <c r="F103" s="4">
        <f t="shared" si="2"/>
        <v>27.39999999999418</v>
      </c>
      <c r="G103" s="4" t="s">
        <v>136</v>
      </c>
      <c r="H103" s="4" t="s">
        <v>215</v>
      </c>
    </row>
    <row r="104" spans="1:8" ht="75.75" customHeight="1">
      <c r="A104" s="6">
        <v>94</v>
      </c>
      <c r="B104" s="3" t="s">
        <v>216</v>
      </c>
      <c r="C104" s="28">
        <v>43042.333333333336</v>
      </c>
      <c r="D104" s="4">
        <v>24647.88</v>
      </c>
      <c r="E104" s="4">
        <v>24615.38</v>
      </c>
      <c r="F104" s="4">
        <f t="shared" si="2"/>
        <v>32.5</v>
      </c>
      <c r="G104" s="4" t="s">
        <v>217</v>
      </c>
      <c r="H104" s="4" t="s">
        <v>218</v>
      </c>
    </row>
    <row r="105" spans="1:8" ht="75.75" customHeight="1">
      <c r="A105" s="6">
        <v>95</v>
      </c>
      <c r="B105" s="3" t="s">
        <v>219</v>
      </c>
      <c r="C105" s="28">
        <v>43042.375</v>
      </c>
      <c r="D105" s="4">
        <v>12932</v>
      </c>
      <c r="E105" s="4">
        <v>12895</v>
      </c>
      <c r="F105" s="4">
        <f t="shared" si="2"/>
        <v>37</v>
      </c>
      <c r="G105" s="4" t="s">
        <v>141</v>
      </c>
      <c r="H105" s="4" t="s">
        <v>220</v>
      </c>
    </row>
    <row r="106" spans="1:8" ht="75.75" customHeight="1">
      <c r="A106" s="6">
        <v>96</v>
      </c>
      <c r="B106" s="3" t="s">
        <v>196</v>
      </c>
      <c r="C106" s="28">
        <v>43046.416666666664</v>
      </c>
      <c r="D106" s="4">
        <v>9510.25</v>
      </c>
      <c r="E106" s="4">
        <v>9500</v>
      </c>
      <c r="F106" s="4">
        <f t="shared" si="2"/>
        <v>10.25</v>
      </c>
      <c r="G106" s="4" t="s">
        <v>221</v>
      </c>
      <c r="H106" s="4" t="s">
        <v>222</v>
      </c>
    </row>
    <row r="107" spans="1:8" ht="75.75" customHeight="1">
      <c r="A107" s="6">
        <v>97</v>
      </c>
      <c r="B107" s="3" t="s">
        <v>223</v>
      </c>
      <c r="C107" s="28">
        <v>43046.416666666664</v>
      </c>
      <c r="D107" s="4">
        <v>90427</v>
      </c>
      <c r="E107" s="4">
        <v>90391.88</v>
      </c>
      <c r="F107" s="4">
        <f t="shared" si="2"/>
        <v>35.11999999999534</v>
      </c>
      <c r="G107" s="4" t="s">
        <v>151</v>
      </c>
      <c r="H107" s="4" t="s">
        <v>224</v>
      </c>
    </row>
    <row r="108" spans="1:8" ht="75.75" customHeight="1">
      <c r="A108" s="6">
        <v>98</v>
      </c>
      <c r="B108" s="7" t="s">
        <v>225</v>
      </c>
      <c r="C108" s="28">
        <v>43046.375</v>
      </c>
      <c r="D108" s="4">
        <v>53662</v>
      </c>
      <c r="E108" s="4">
        <v>53652.18</v>
      </c>
      <c r="F108" s="4">
        <f t="shared" si="2"/>
        <v>9.819999999999709</v>
      </c>
      <c r="G108" s="4" t="s">
        <v>226</v>
      </c>
      <c r="H108" s="4" t="s">
        <v>220</v>
      </c>
    </row>
    <row r="109" spans="1:8" ht="75.75" customHeight="1">
      <c r="A109" s="6">
        <v>99</v>
      </c>
      <c r="B109" s="7" t="s">
        <v>227</v>
      </c>
      <c r="C109" s="28">
        <v>43046.416666666664</v>
      </c>
      <c r="D109" s="4">
        <v>37440</v>
      </c>
      <c r="E109" s="4">
        <v>37440</v>
      </c>
      <c r="F109" s="4">
        <f t="shared" si="2"/>
        <v>0</v>
      </c>
      <c r="G109" s="4" t="s">
        <v>141</v>
      </c>
      <c r="H109" s="4" t="s">
        <v>192</v>
      </c>
    </row>
    <row r="110" spans="1:8" ht="75.75" customHeight="1">
      <c r="A110" s="6">
        <v>100</v>
      </c>
      <c r="B110" s="7" t="s">
        <v>228</v>
      </c>
      <c r="C110" s="28">
        <v>43060.416666666664</v>
      </c>
      <c r="D110" s="4">
        <v>51667</v>
      </c>
      <c r="E110" s="4">
        <v>51661.5</v>
      </c>
      <c r="F110" s="4">
        <f t="shared" si="2"/>
        <v>5.5</v>
      </c>
      <c r="G110" s="4" t="s">
        <v>229</v>
      </c>
      <c r="H110" s="4" t="s">
        <v>230</v>
      </c>
    </row>
    <row r="111" spans="1:8" ht="93" customHeight="1">
      <c r="A111" s="6">
        <v>101</v>
      </c>
      <c r="B111" s="7" t="s">
        <v>232</v>
      </c>
      <c r="C111" s="28">
        <v>43063.416666666664</v>
      </c>
      <c r="D111" s="4">
        <v>255125</v>
      </c>
      <c r="E111" s="4">
        <v>132659.47</v>
      </c>
      <c r="F111" s="4">
        <f t="shared" si="2"/>
        <v>122465.53</v>
      </c>
      <c r="G111" s="4" t="s">
        <v>231</v>
      </c>
      <c r="H111" s="4" t="s">
        <v>233</v>
      </c>
    </row>
    <row r="112" spans="1:8" ht="75.75" customHeight="1">
      <c r="A112" s="6">
        <v>102</v>
      </c>
      <c r="B112" s="7" t="s">
        <v>234</v>
      </c>
      <c r="C112" s="28">
        <v>43069.708333333336</v>
      </c>
      <c r="D112" s="4">
        <v>63476.51</v>
      </c>
      <c r="E112" s="4">
        <v>63476.51</v>
      </c>
      <c r="F112" s="4">
        <f t="shared" si="2"/>
        <v>0</v>
      </c>
      <c r="G112" s="4" t="s">
        <v>235</v>
      </c>
      <c r="H112" s="4" t="s">
        <v>236</v>
      </c>
    </row>
    <row r="113" spans="1:8" ht="75.75" customHeight="1">
      <c r="A113" s="6">
        <v>103</v>
      </c>
      <c r="B113" s="7" t="s">
        <v>237</v>
      </c>
      <c r="C113" s="28">
        <v>43074.416666666664</v>
      </c>
      <c r="D113" s="4">
        <v>35300</v>
      </c>
      <c r="E113" s="4">
        <v>35299.97</v>
      </c>
      <c r="F113" s="4">
        <f t="shared" si="2"/>
        <v>0.029999999998835847</v>
      </c>
      <c r="G113" s="4" t="s">
        <v>238</v>
      </c>
      <c r="H113" s="4" t="s">
        <v>239</v>
      </c>
    </row>
    <row r="114" spans="1:8" ht="75.75" customHeight="1">
      <c r="A114" s="6">
        <v>104</v>
      </c>
      <c r="B114" s="7" t="s">
        <v>240</v>
      </c>
      <c r="C114" s="28">
        <v>43074.416666666664</v>
      </c>
      <c r="D114" s="4">
        <v>23030</v>
      </c>
      <c r="E114" s="4">
        <v>23028.29</v>
      </c>
      <c r="F114" s="4">
        <f t="shared" si="2"/>
        <v>1.7099999999991269</v>
      </c>
      <c r="G114" s="4" t="s">
        <v>241</v>
      </c>
      <c r="H114" s="4" t="s">
        <v>239</v>
      </c>
    </row>
    <row r="115" spans="1:8" ht="13.5" customHeight="1">
      <c r="A115" s="22" t="s">
        <v>20</v>
      </c>
      <c r="B115" s="23"/>
      <c r="C115" s="23"/>
      <c r="D115" s="23"/>
      <c r="E115" s="24"/>
      <c r="F115" s="10">
        <f>F11+F12+F13+F14+F15+F16+F17+F18+F19+F20+F21+F22+F23+F24+F25+F26+F27+F28+F29+F30+F31+F32+F33+F34+F36+F39+F41+F42+F43+F44+F45+F46+F47+F48+F49+F50+F51+F52+F53+F54+F55+F56+F57+F58+F59+F60+F61+F62+F63+F64+F65+F66+F67+F68+F69+F70+F71+F72+F73+F74+F75+F76+F77+F78+F79+F80+F81+F82+F83+F84+F85+F86+F87+F88+F89+F90+F91+F92+F93+F94+F95+F96+F97+F98+F99+F100+F101+F102+F103+F104+F105+F106+F107+F108+F109+F110+F111+F112+F113+F114</f>
        <v>2078535.9900000005</v>
      </c>
      <c r="G115" s="8"/>
      <c r="H115" s="8"/>
    </row>
    <row r="116" spans="1:8" ht="13.5" customHeight="1">
      <c r="A116" s="11"/>
      <c r="B116" s="11"/>
      <c r="C116" s="11"/>
      <c r="D116" s="11"/>
      <c r="E116" s="11"/>
      <c r="F116" s="12"/>
      <c r="G116" s="8"/>
      <c r="H116" s="8"/>
    </row>
  </sheetData>
  <sheetProtection/>
  <mergeCells count="6">
    <mergeCell ref="A4:H4"/>
    <mergeCell ref="A10:H10"/>
    <mergeCell ref="A9:E9"/>
    <mergeCell ref="A115:E115"/>
    <mergeCell ref="E35:H35"/>
    <mergeCell ref="E40:H40"/>
  </mergeCells>
  <printOptions/>
  <pageMargins left="0.11811023622047245" right="0.11811023622047245" top="0.35433070866141736" bottom="0.35433070866141736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Алексеевна Волковинская</dc:creator>
  <cp:keywords/>
  <dc:description/>
  <cp:lastModifiedBy>1</cp:lastModifiedBy>
  <cp:lastPrinted>2017-06-19T04:59:34Z</cp:lastPrinted>
  <dcterms:created xsi:type="dcterms:W3CDTF">2014-02-03T10:03:51Z</dcterms:created>
  <dcterms:modified xsi:type="dcterms:W3CDTF">2018-05-16T09:36:29Z</dcterms:modified>
  <cp:category/>
  <cp:version/>
  <cp:contentType/>
  <cp:contentStatus/>
</cp:coreProperties>
</file>